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だての郷\Documents\"/>
    </mc:Choice>
  </mc:AlternateContent>
  <bookViews>
    <workbookView xWindow="0" yWindow="0" windowWidth="23040" windowHeight="99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K41" i="1"/>
  <c r="K33" i="1"/>
  <c r="K19" i="1"/>
  <c r="J7" i="1"/>
  <c r="K12" i="1" s="1"/>
  <c r="K34" i="1" l="1"/>
  <c r="K35" i="1" s="1"/>
  <c r="K46" i="1"/>
  <c r="K47" i="1" l="1"/>
</calcChain>
</file>

<file path=xl/comments1.xml><?xml version="1.0" encoding="utf-8"?>
<comments xmlns="http://schemas.openxmlformats.org/spreadsheetml/2006/main">
  <authors>
    <author>PC4</author>
  </authors>
  <commentList>
    <comment ref="I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小計：明細表を作成していないもの。主に口座
</t>
        </r>
      </text>
    </comment>
    <comment ref="J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PC4:</t>
        </r>
        <r>
          <rPr>
            <sz val="9"/>
            <color indexed="81"/>
            <rFont val="ＭＳ Ｐゴシック"/>
            <family val="3"/>
            <charset val="128"/>
          </rPr>
          <t xml:space="preserve">
科目計：Ｂ／Ｓの科目と一致するようにします。</t>
        </r>
      </text>
    </comment>
    <comment ref="K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合計：流動・固定資産、流動・固定負債等B/Sの合計と一致します。</t>
        </r>
      </text>
    </comment>
  </commentList>
</comments>
</file>

<file path=xl/sharedStrings.xml><?xml version="1.0" encoding="utf-8"?>
<sst xmlns="http://schemas.openxmlformats.org/spreadsheetml/2006/main" count="68" uniqueCount="54">
  <si>
    <t>資産・負債の内訳</t>
    <rPh sb="0" eb="2">
      <t>シサン</t>
    </rPh>
    <rPh sb="3" eb="5">
      <t>フサイ</t>
    </rPh>
    <rPh sb="6" eb="8">
      <t>ウチワケ</t>
    </rPh>
    <phoneticPr fontId="2"/>
  </si>
  <si>
    <t>Ⅰ　資産の部</t>
    <rPh sb="2" eb="4">
      <t>シサン</t>
    </rPh>
    <rPh sb="5" eb="6">
      <t>ブ</t>
    </rPh>
    <phoneticPr fontId="2"/>
  </si>
  <si>
    <t>１　流動資産</t>
    <rPh sb="2" eb="4">
      <t>リュウドウ</t>
    </rPh>
    <rPh sb="4" eb="6">
      <t>シサン</t>
    </rPh>
    <phoneticPr fontId="2"/>
  </si>
  <si>
    <t>現金預金</t>
    <rPh sb="0" eb="2">
      <t>ゲンキン</t>
    </rPh>
    <rPh sb="2" eb="4">
      <t>ヨキン</t>
    </rPh>
    <phoneticPr fontId="2"/>
  </si>
  <si>
    <t>現金</t>
    <rPh sb="0" eb="2">
      <t>ゲンキン</t>
    </rPh>
    <phoneticPr fontId="2"/>
  </si>
  <si>
    <t>普通預金</t>
    <rPh sb="0" eb="2">
      <t>フツウ</t>
    </rPh>
    <rPh sb="2" eb="4">
      <t>ヨキン</t>
    </rPh>
    <phoneticPr fontId="2"/>
  </si>
  <si>
    <t>定期預金</t>
    <rPh sb="0" eb="2">
      <t>テイキ</t>
    </rPh>
    <rPh sb="2" eb="4">
      <t>ヨキン</t>
    </rPh>
    <phoneticPr fontId="2"/>
  </si>
  <si>
    <t>商品・製品</t>
    <rPh sb="0" eb="2">
      <t>ショウヒン</t>
    </rPh>
    <rPh sb="3" eb="5">
      <t>セイヒン</t>
    </rPh>
    <phoneticPr fontId="2"/>
  </si>
  <si>
    <t>原材料</t>
    <rPh sb="0" eb="3">
      <t>ゲンザイリョウ</t>
    </rPh>
    <phoneticPr fontId="2"/>
  </si>
  <si>
    <t>流動資産合計</t>
    <rPh sb="0" eb="2">
      <t>リュウドウ</t>
    </rPh>
    <rPh sb="2" eb="4">
      <t>シサン</t>
    </rPh>
    <rPh sb="4" eb="6">
      <t>ゴウケイ</t>
    </rPh>
    <phoneticPr fontId="2"/>
  </si>
  <si>
    <t>２　固定資産</t>
    <rPh sb="2" eb="4">
      <t>コテイ</t>
    </rPh>
    <rPh sb="4" eb="6">
      <t>シサン</t>
    </rPh>
    <phoneticPr fontId="2"/>
  </si>
  <si>
    <t>建物</t>
    <rPh sb="0" eb="2">
      <t>タテモノ</t>
    </rPh>
    <phoneticPr fontId="2"/>
  </si>
  <si>
    <t>土地</t>
    <rPh sb="0" eb="2">
      <t>トチ</t>
    </rPh>
    <phoneticPr fontId="2"/>
  </si>
  <si>
    <t>固定資産管理台帳参照</t>
    <rPh sb="0" eb="2">
      <t>コテイ</t>
    </rPh>
    <rPh sb="2" eb="4">
      <t>シサン</t>
    </rPh>
    <rPh sb="4" eb="6">
      <t>カンリ</t>
    </rPh>
    <rPh sb="6" eb="8">
      <t>ダイチョウ</t>
    </rPh>
    <rPh sb="8" eb="10">
      <t>サンショウ</t>
    </rPh>
    <phoneticPr fontId="2"/>
  </si>
  <si>
    <t>構築物</t>
    <rPh sb="0" eb="3">
      <t>コウチクブツ</t>
    </rPh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</si>
  <si>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</si>
  <si>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車両運搬具</t>
    <rPh sb="0" eb="2">
      <t>シャリョウ</t>
    </rPh>
    <rPh sb="2" eb="4">
      <t>ウンパン</t>
    </rPh>
    <rPh sb="4" eb="5">
      <t>グ</t>
    </rPh>
    <phoneticPr fontId="2"/>
  </si>
  <si>
    <t>器具及び備品</t>
    <rPh sb="0" eb="2">
      <t>キグ</t>
    </rPh>
    <rPh sb="2" eb="3">
      <t>オヨ</t>
    </rPh>
    <rPh sb="4" eb="6">
      <t>ビヒン</t>
    </rPh>
    <phoneticPr fontId="2"/>
  </si>
  <si>
    <t>　　基本財産合計</t>
    <rPh sb="2" eb="4">
      <t>キホン</t>
    </rPh>
    <rPh sb="4" eb="6">
      <t>ザイサン</t>
    </rPh>
    <rPh sb="6" eb="8">
      <t>ゴウケイ</t>
    </rPh>
    <phoneticPr fontId="2"/>
  </si>
  <si>
    <t>　　その他の固定資産合計</t>
    <rPh sb="4" eb="5">
      <t>タ</t>
    </rPh>
    <rPh sb="6" eb="8">
      <t>コテイ</t>
    </rPh>
    <rPh sb="8" eb="10">
      <t>シサン</t>
    </rPh>
    <rPh sb="10" eb="12">
      <t>ゴウケイ</t>
    </rPh>
    <phoneticPr fontId="2"/>
  </si>
  <si>
    <t>固定資産合計</t>
    <rPh sb="0" eb="2">
      <t>コテイ</t>
    </rPh>
    <rPh sb="2" eb="4">
      <t>シサン</t>
    </rPh>
    <rPh sb="4" eb="6">
      <t>ゴウケイ</t>
    </rPh>
    <phoneticPr fontId="2"/>
  </si>
  <si>
    <t>資産合計</t>
    <rPh sb="0" eb="2">
      <t>シサン</t>
    </rPh>
    <rPh sb="2" eb="4">
      <t>ゴウケイ</t>
    </rPh>
    <phoneticPr fontId="2"/>
  </si>
  <si>
    <t>Ⅱ　負債の部</t>
    <rPh sb="2" eb="4">
      <t>フサイ</t>
    </rPh>
    <rPh sb="5" eb="6">
      <t>ブ</t>
    </rPh>
    <phoneticPr fontId="2"/>
  </si>
  <si>
    <t>１　流動負債</t>
    <rPh sb="2" eb="4">
      <t>リュウドウ</t>
    </rPh>
    <rPh sb="4" eb="6">
      <t>フサイ</t>
    </rPh>
    <phoneticPr fontId="2"/>
  </si>
  <si>
    <t>流動負債合計</t>
    <rPh sb="0" eb="2">
      <t>リュウドウ</t>
    </rPh>
    <rPh sb="2" eb="4">
      <t>フサイ</t>
    </rPh>
    <rPh sb="4" eb="6">
      <t>ゴウケイ</t>
    </rPh>
    <phoneticPr fontId="2"/>
  </si>
  <si>
    <t>２　固定負債</t>
    <rPh sb="2" eb="4">
      <t>コテイ</t>
    </rPh>
    <rPh sb="4" eb="6">
      <t>フサイ</t>
    </rPh>
    <phoneticPr fontId="2"/>
  </si>
  <si>
    <t>退職給与引当金</t>
    <rPh sb="0" eb="2">
      <t>タイショク</t>
    </rPh>
    <rPh sb="2" eb="4">
      <t>キュウヨ</t>
    </rPh>
    <rPh sb="4" eb="6">
      <t>ヒキアテ</t>
    </rPh>
    <rPh sb="6" eb="7">
      <t>キン</t>
    </rPh>
    <phoneticPr fontId="2"/>
  </si>
  <si>
    <t>固定負債合計</t>
    <rPh sb="0" eb="2">
      <t>コテイ</t>
    </rPh>
    <rPh sb="2" eb="4">
      <t>フサイ</t>
    </rPh>
    <rPh sb="4" eb="6">
      <t>ゴウケイ</t>
    </rPh>
    <phoneticPr fontId="2"/>
  </si>
  <si>
    <t>　（１）基本財産</t>
    <rPh sb="4" eb="6">
      <t>キホン</t>
    </rPh>
    <rPh sb="6" eb="8">
      <t>ザイサン</t>
    </rPh>
    <phoneticPr fontId="2"/>
  </si>
  <si>
    <t>　（２）その他の固定資産</t>
    <rPh sb="6" eb="7">
      <t>タ</t>
    </rPh>
    <rPh sb="8" eb="10">
      <t>コテイ</t>
    </rPh>
    <rPh sb="10" eb="12">
      <t>シサン</t>
    </rPh>
    <phoneticPr fontId="2"/>
  </si>
  <si>
    <t>負債合計</t>
    <rPh sb="0" eb="2">
      <t>フサイ</t>
    </rPh>
    <rPh sb="2" eb="4">
      <t>ゴウケイ</t>
    </rPh>
    <phoneticPr fontId="2"/>
  </si>
  <si>
    <t>差引純資産</t>
    <rPh sb="0" eb="2">
      <t>サシヒキ</t>
    </rPh>
    <rPh sb="2" eb="5">
      <t>ジュンシサン</t>
    </rPh>
    <phoneticPr fontId="2"/>
  </si>
  <si>
    <t>金額</t>
    <rPh sb="0" eb="2">
      <t>キンガク</t>
    </rPh>
    <phoneticPr fontId="2"/>
  </si>
  <si>
    <t>小口預金</t>
    <rPh sb="0" eb="2">
      <t>コグチ</t>
    </rPh>
    <rPh sb="2" eb="4">
      <t>ヨキン</t>
    </rPh>
    <phoneticPr fontId="2"/>
  </si>
  <si>
    <t>金銭現在高明細表参照</t>
    <rPh sb="0" eb="2">
      <t>キンセン</t>
    </rPh>
    <rPh sb="2" eb="5">
      <t>ゲンザイダカ</t>
    </rPh>
    <rPh sb="5" eb="8">
      <t>メイサイヒョウ</t>
    </rPh>
    <rPh sb="8" eb="10">
      <t>サンショウ</t>
    </rPh>
    <phoneticPr fontId="2"/>
  </si>
  <si>
    <t>事業未収金</t>
    <rPh sb="0" eb="2">
      <t>ジギョウ</t>
    </rPh>
    <rPh sb="2" eb="5">
      <t>ミシュウキン</t>
    </rPh>
    <phoneticPr fontId="2"/>
  </si>
  <si>
    <t>前払金</t>
    <rPh sb="0" eb="2">
      <t>マエバライ</t>
    </rPh>
    <rPh sb="2" eb="3">
      <t>キン</t>
    </rPh>
    <phoneticPr fontId="2"/>
  </si>
  <si>
    <t>前払金明細書参照</t>
    <rPh sb="0" eb="2">
      <t>マエバライ</t>
    </rPh>
    <rPh sb="2" eb="3">
      <t>キン</t>
    </rPh>
    <rPh sb="3" eb="6">
      <t>メイサイショ</t>
    </rPh>
    <rPh sb="6" eb="8">
      <t>サンショウ</t>
    </rPh>
    <phoneticPr fontId="2"/>
  </si>
  <si>
    <t>棚卸製品原材料明細書参照</t>
    <rPh sb="0" eb="2">
      <t>タナオロシ</t>
    </rPh>
    <rPh sb="2" eb="4">
      <t>セイヒン</t>
    </rPh>
    <rPh sb="4" eb="7">
      <t>ゲンザイリョウ</t>
    </rPh>
    <rPh sb="7" eb="10">
      <t>メイサイショ</t>
    </rPh>
    <rPh sb="10" eb="12">
      <t>サンショウ</t>
    </rPh>
    <phoneticPr fontId="2"/>
  </si>
  <si>
    <t>権利</t>
    <rPh sb="0" eb="2">
      <t>ケンリ</t>
    </rPh>
    <phoneticPr fontId="2"/>
  </si>
  <si>
    <t>退職給付引当資産</t>
    <rPh sb="0" eb="2">
      <t>タイショク</t>
    </rPh>
    <rPh sb="2" eb="4">
      <t>キュウフ</t>
    </rPh>
    <rPh sb="4" eb="6">
      <t>ヒキアテ</t>
    </rPh>
    <rPh sb="6" eb="8">
      <t>シサン</t>
    </rPh>
    <phoneticPr fontId="2"/>
  </si>
  <si>
    <t>契約者掛金累計額表参照</t>
    <rPh sb="0" eb="3">
      <t>ケイヤクシャ</t>
    </rPh>
    <rPh sb="3" eb="5">
      <t>カケキン</t>
    </rPh>
    <rPh sb="5" eb="8">
      <t>ルイケイガク</t>
    </rPh>
    <rPh sb="8" eb="9">
      <t>ヒョウ</t>
    </rPh>
    <rPh sb="9" eb="11">
      <t>サンショウ</t>
    </rPh>
    <phoneticPr fontId="2"/>
  </si>
  <si>
    <t>電話加入権</t>
    <rPh sb="0" eb="2">
      <t>デンワ</t>
    </rPh>
    <rPh sb="2" eb="5">
      <t>カニュウケン</t>
    </rPh>
    <phoneticPr fontId="2"/>
  </si>
  <si>
    <t>人件費積立資産</t>
    <rPh sb="0" eb="3">
      <t>ジンケンヒ</t>
    </rPh>
    <rPh sb="3" eb="5">
      <t>ツミタテ</t>
    </rPh>
    <rPh sb="5" eb="7">
      <t>シサン</t>
    </rPh>
    <phoneticPr fontId="2"/>
  </si>
  <si>
    <t>備品等購入積立資産</t>
    <rPh sb="0" eb="2">
      <t>ビヒン</t>
    </rPh>
    <rPh sb="2" eb="3">
      <t>トウ</t>
    </rPh>
    <rPh sb="3" eb="5">
      <t>コウニュウ</t>
    </rPh>
    <rPh sb="5" eb="7">
      <t>ツミタテ</t>
    </rPh>
    <rPh sb="7" eb="9">
      <t>シサン</t>
    </rPh>
    <phoneticPr fontId="2"/>
  </si>
  <si>
    <t>事業未払金</t>
    <rPh sb="0" eb="2">
      <t>ジギョウ</t>
    </rPh>
    <rPh sb="2" eb="3">
      <t>ミ</t>
    </rPh>
    <rPh sb="3" eb="4">
      <t>バライ</t>
    </rPh>
    <rPh sb="4" eb="5">
      <t>キン</t>
    </rPh>
    <phoneticPr fontId="2"/>
  </si>
  <si>
    <t>職員預り金</t>
    <rPh sb="0" eb="2">
      <t>ショクイン</t>
    </rPh>
    <rPh sb="2" eb="3">
      <t>アズカ</t>
    </rPh>
    <rPh sb="4" eb="5">
      <t>キン</t>
    </rPh>
    <phoneticPr fontId="2"/>
  </si>
  <si>
    <t>賞与引当金</t>
    <rPh sb="0" eb="2">
      <t>ショウヨ</t>
    </rPh>
    <rPh sb="2" eb="4">
      <t>ヒキアテ</t>
    </rPh>
    <rPh sb="4" eb="5">
      <t>キン</t>
    </rPh>
    <phoneticPr fontId="2"/>
  </si>
  <si>
    <t>預金明細表参照</t>
    <rPh sb="0" eb="2">
      <t>ヨキン</t>
    </rPh>
    <rPh sb="2" eb="4">
      <t>メイサイ</t>
    </rPh>
    <rPh sb="4" eb="5">
      <t>ヒョウ</t>
    </rPh>
    <rPh sb="5" eb="7">
      <t>サンショウ</t>
    </rPh>
    <phoneticPr fontId="2"/>
  </si>
  <si>
    <t>事業未収金明細書参照</t>
    <rPh sb="0" eb="2">
      <t>ジギョウ</t>
    </rPh>
    <rPh sb="2" eb="4">
      <t>ミシュウ</t>
    </rPh>
    <rPh sb="4" eb="5">
      <t>キン</t>
    </rPh>
    <rPh sb="5" eb="8">
      <t>メイサイショ</t>
    </rPh>
    <rPh sb="8" eb="10">
      <t>サンショウ</t>
    </rPh>
    <phoneticPr fontId="2"/>
  </si>
  <si>
    <t>事業未払金明細書参照</t>
    <rPh sb="0" eb="2">
      <t>ジギョウ</t>
    </rPh>
    <rPh sb="2" eb="4">
      <t>ミハライ</t>
    </rPh>
    <rPh sb="4" eb="5">
      <t>キン</t>
    </rPh>
    <rPh sb="5" eb="8">
      <t>メイサイショ</t>
    </rPh>
    <rPh sb="8" eb="10">
      <t>サンショウ</t>
    </rPh>
    <phoneticPr fontId="2"/>
  </si>
  <si>
    <t>職員預り金明細書参照</t>
    <rPh sb="0" eb="2">
      <t>ショクイン</t>
    </rPh>
    <rPh sb="2" eb="3">
      <t>アズカ</t>
    </rPh>
    <rPh sb="4" eb="5">
      <t>キン</t>
    </rPh>
    <rPh sb="5" eb="8">
      <t>メイサイショ</t>
    </rPh>
    <rPh sb="8" eb="10">
      <t>サンショウ</t>
    </rPh>
    <phoneticPr fontId="2"/>
  </si>
  <si>
    <t>修繕積立資産</t>
    <rPh sb="0" eb="2">
      <t>シュウゼン</t>
    </rPh>
    <rPh sb="2" eb="4">
      <t>ツミタテ</t>
    </rPh>
    <rPh sb="4" eb="6">
      <t>シサン</t>
    </rPh>
    <phoneticPr fontId="2"/>
  </si>
  <si>
    <t>その他の積立資産</t>
    <rPh sb="2" eb="3">
      <t>タ</t>
    </rPh>
    <rPh sb="4" eb="6">
      <t>ツミタテ</t>
    </rPh>
    <rPh sb="6" eb="8">
      <t>シサン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</si>
</sst>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38" fontId="0" fillId="0" borderId="0" xfId="1" applyFont="1">
      <alignment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38" fontId="0" fillId="0" borderId="17" xfId="1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38" fontId="0" fillId="0" borderId="22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25" xfId="1" applyFont="1" applyBorder="1">
      <alignment vertical="center"/>
    </xf>
    <xf numFmtId="0" fontId="0" fillId="0" borderId="26" xfId="0" applyBorder="1">
      <alignment vertical="center"/>
    </xf>
    <xf numFmtId="0" fontId="0" fillId="0" borderId="19" xfId="0" applyFill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topLeftCell="A4" zoomScaleNormal="100" workbookViewId="0">
      <selection activeCell="F3" sqref="F3"/>
    </sheetView>
  </sheetViews>
  <sheetFormatPr defaultRowHeight="17.25" customHeight="1" x14ac:dyDescent="0.15"/>
  <cols>
    <col min="1" max="1" width="1.5" customWidth="1"/>
    <col min="2" max="2" width="2" customWidth="1"/>
    <col min="3" max="3" width="4.875" customWidth="1"/>
    <col min="4" max="4" width="2.5" customWidth="1"/>
    <col min="5" max="5" width="15.375" customWidth="1"/>
    <col min="6" max="6" width="12.625" customWidth="1"/>
    <col min="7" max="7" width="10.875" customWidth="1"/>
    <col min="8" max="8" width="12.375" bestFit="1" customWidth="1"/>
    <col min="9" max="11" width="11.375" style="3" bestFit="1" customWidth="1"/>
  </cols>
  <sheetData>
    <row r="1" spans="1:13" ht="17.25" customHeight="1" thickBot="1" x14ac:dyDescent="0.2"/>
    <row r="2" spans="1:13" ht="17.25" customHeight="1" thickBot="1" x14ac:dyDescent="0.2">
      <c r="A2" s="8" t="s">
        <v>0</v>
      </c>
      <c r="B2" s="9"/>
      <c r="C2" s="9"/>
      <c r="D2" s="9"/>
      <c r="E2" s="9"/>
      <c r="F2" s="9"/>
      <c r="G2" s="9"/>
      <c r="H2" s="9"/>
      <c r="I2" s="10" t="s">
        <v>32</v>
      </c>
      <c r="J2" s="11"/>
      <c r="K2" s="12"/>
    </row>
    <row r="3" spans="1:13" ht="17.25" customHeight="1" x14ac:dyDescent="0.15">
      <c r="A3" s="13"/>
      <c r="B3" s="14" t="s">
        <v>1</v>
      </c>
      <c r="C3" s="14"/>
      <c r="D3" s="14"/>
      <c r="E3" s="14"/>
      <c r="F3" s="14"/>
      <c r="G3" s="14"/>
      <c r="H3" s="14"/>
      <c r="I3" s="15"/>
      <c r="J3" s="16"/>
      <c r="K3" s="17"/>
    </row>
    <row r="4" spans="1:13" ht="17.25" customHeight="1" x14ac:dyDescent="0.15">
      <c r="A4" s="18"/>
      <c r="B4" s="19"/>
      <c r="C4" s="19" t="s">
        <v>2</v>
      </c>
      <c r="D4" s="19"/>
      <c r="E4" s="19"/>
      <c r="F4" s="19"/>
      <c r="G4" s="19"/>
      <c r="H4" s="19"/>
      <c r="I4" s="20"/>
      <c r="J4" s="21"/>
      <c r="K4" s="39"/>
    </row>
    <row r="5" spans="1:13" ht="17.25" customHeight="1" x14ac:dyDescent="0.15">
      <c r="A5" s="23"/>
      <c r="B5" s="24"/>
      <c r="C5" s="24"/>
      <c r="D5" s="24" t="s">
        <v>3</v>
      </c>
      <c r="E5" s="24"/>
      <c r="F5" s="24"/>
      <c r="G5" s="24"/>
      <c r="H5" s="24"/>
      <c r="I5" s="25"/>
      <c r="J5" s="31"/>
      <c r="K5" s="22"/>
    </row>
    <row r="6" spans="1:13" ht="17.25" customHeight="1" x14ac:dyDescent="0.15">
      <c r="A6" s="23"/>
      <c r="B6" s="24"/>
      <c r="C6" s="24"/>
      <c r="D6" s="24"/>
      <c r="E6" s="24" t="s">
        <v>4</v>
      </c>
      <c r="F6" s="24" t="s">
        <v>33</v>
      </c>
      <c r="G6" s="24" t="s">
        <v>34</v>
      </c>
      <c r="H6" s="24"/>
      <c r="I6" s="25">
        <v>120264</v>
      </c>
      <c r="J6" s="31"/>
      <c r="K6" s="22"/>
    </row>
    <row r="7" spans="1:13" ht="17.25" customHeight="1" thickBot="1" x14ac:dyDescent="0.2">
      <c r="A7" s="23"/>
      <c r="B7" s="24"/>
      <c r="C7" s="24"/>
      <c r="D7" s="24"/>
      <c r="E7" s="24" t="s">
        <v>5</v>
      </c>
      <c r="F7" s="24" t="s">
        <v>48</v>
      </c>
      <c r="G7" s="24"/>
      <c r="H7" s="24"/>
      <c r="I7" s="40">
        <v>129034122</v>
      </c>
      <c r="J7" s="31">
        <f>SUM(I6:I7)</f>
        <v>129154386</v>
      </c>
      <c r="K7" s="22"/>
    </row>
    <row r="8" spans="1:13" ht="17.25" customHeight="1" x14ac:dyDescent="0.15">
      <c r="A8" s="23"/>
      <c r="B8" s="24"/>
      <c r="C8" s="24"/>
      <c r="D8" s="24" t="s">
        <v>35</v>
      </c>
      <c r="E8" s="24"/>
      <c r="F8" s="24" t="s">
        <v>49</v>
      </c>
      <c r="G8" s="24"/>
      <c r="H8" s="24"/>
      <c r="I8" s="28"/>
      <c r="J8" s="31">
        <v>23542868</v>
      </c>
      <c r="K8" s="22"/>
    </row>
    <row r="9" spans="1:13" ht="17.25" customHeight="1" x14ac:dyDescent="0.15">
      <c r="A9" s="26"/>
      <c r="B9" s="27"/>
      <c r="C9" s="27"/>
      <c r="D9" s="27" t="s">
        <v>7</v>
      </c>
      <c r="E9" s="27"/>
      <c r="F9" s="27" t="s">
        <v>38</v>
      </c>
      <c r="G9" s="27"/>
      <c r="H9" s="27"/>
      <c r="I9" s="28"/>
      <c r="J9" s="29">
        <v>459082</v>
      </c>
      <c r="K9" s="30"/>
    </row>
    <row r="10" spans="1:13" ht="17.25" customHeight="1" x14ac:dyDescent="0.15">
      <c r="A10" s="26"/>
      <c r="B10" s="27"/>
      <c r="C10" s="27"/>
      <c r="D10" s="27" t="s">
        <v>8</v>
      </c>
      <c r="E10" s="27"/>
      <c r="F10" s="27" t="s">
        <v>38</v>
      </c>
      <c r="G10" s="27"/>
      <c r="H10" s="27"/>
      <c r="I10" s="28"/>
      <c r="J10" s="29">
        <v>381820</v>
      </c>
      <c r="K10" s="30"/>
    </row>
    <row r="11" spans="1:13" ht="17.25" customHeight="1" thickBot="1" x14ac:dyDescent="0.2">
      <c r="A11" s="23"/>
      <c r="B11" s="24"/>
      <c r="C11" s="24"/>
      <c r="D11" s="24" t="s">
        <v>36</v>
      </c>
      <c r="E11" s="24"/>
      <c r="F11" s="24" t="s">
        <v>37</v>
      </c>
      <c r="G11" s="24"/>
      <c r="H11" s="24"/>
      <c r="I11" s="25"/>
      <c r="J11" s="21">
        <v>1296</v>
      </c>
      <c r="K11" s="22"/>
    </row>
    <row r="12" spans="1:13" ht="17.25" customHeight="1" x14ac:dyDescent="0.15">
      <c r="A12" s="26"/>
      <c r="B12" s="27"/>
      <c r="C12" s="27" t="s">
        <v>9</v>
      </c>
      <c r="D12" s="27"/>
      <c r="E12" s="27"/>
      <c r="F12" s="27"/>
      <c r="G12" s="27"/>
      <c r="H12" s="27"/>
      <c r="I12" s="28"/>
      <c r="J12" s="16"/>
      <c r="K12" s="30">
        <f>SUM(J7:J11)</f>
        <v>153539452</v>
      </c>
    </row>
    <row r="13" spans="1:13" ht="17.25" customHeight="1" x14ac:dyDescent="0.15">
      <c r="A13" s="23"/>
      <c r="B13" s="24"/>
      <c r="C13" s="24"/>
      <c r="D13" s="24"/>
      <c r="E13" s="24"/>
      <c r="F13" s="24"/>
      <c r="G13" s="24"/>
      <c r="H13" s="24"/>
      <c r="I13" s="25"/>
      <c r="J13" s="31"/>
      <c r="K13" s="22"/>
    </row>
    <row r="14" spans="1:13" ht="17.25" customHeight="1" x14ac:dyDescent="0.15">
      <c r="A14" s="23"/>
      <c r="B14" s="24"/>
      <c r="C14" s="24" t="s">
        <v>10</v>
      </c>
      <c r="D14" s="24"/>
      <c r="E14" s="24"/>
      <c r="F14" s="24"/>
      <c r="G14" s="24"/>
      <c r="H14" s="24"/>
      <c r="I14" s="25"/>
      <c r="J14" s="31"/>
      <c r="K14" s="22"/>
    </row>
    <row r="15" spans="1:13" ht="17.25" customHeight="1" x14ac:dyDescent="0.15">
      <c r="A15" s="23"/>
      <c r="B15" s="24"/>
      <c r="C15" s="24" t="s">
        <v>28</v>
      </c>
      <c r="D15" s="24"/>
      <c r="E15" s="24"/>
      <c r="F15" s="24"/>
      <c r="G15" s="24"/>
      <c r="H15" s="24"/>
      <c r="I15" s="25"/>
      <c r="J15" s="31"/>
      <c r="K15" s="22"/>
    </row>
    <row r="16" spans="1:13" ht="17.25" customHeight="1" x14ac:dyDescent="0.15">
      <c r="A16" s="23"/>
      <c r="B16" s="24"/>
      <c r="C16" s="24"/>
      <c r="D16" s="24" t="s">
        <v>12</v>
      </c>
      <c r="E16" s="24"/>
      <c r="F16" s="24" t="s">
        <v>13</v>
      </c>
      <c r="G16" s="24"/>
      <c r="H16" s="24"/>
      <c r="I16" s="25"/>
      <c r="J16" s="31">
        <v>36520403</v>
      </c>
      <c r="K16" s="22"/>
      <c r="M16" s="19"/>
    </row>
    <row r="17" spans="1:11" ht="17.25" customHeight="1" x14ac:dyDescent="0.15">
      <c r="A17" s="23"/>
      <c r="B17" s="24"/>
      <c r="C17" s="24"/>
      <c r="D17" s="24" t="s">
        <v>11</v>
      </c>
      <c r="E17" s="24"/>
      <c r="F17" s="24" t="s">
        <v>13</v>
      </c>
      <c r="G17" s="24"/>
      <c r="H17" s="24"/>
      <c r="I17" s="25"/>
      <c r="J17" s="31">
        <v>168613076</v>
      </c>
      <c r="K17" s="22"/>
    </row>
    <row r="18" spans="1:11" ht="17.25" customHeight="1" thickBot="1" x14ac:dyDescent="0.2">
      <c r="A18" s="18"/>
      <c r="B18" s="24"/>
      <c r="C18" s="24"/>
      <c r="D18" s="24" t="s">
        <v>6</v>
      </c>
      <c r="E18" s="24"/>
      <c r="F18" s="24" t="s">
        <v>48</v>
      </c>
      <c r="G18" s="24"/>
      <c r="H18" s="24"/>
      <c r="I18" s="25"/>
      <c r="J18" s="21">
        <v>1000000</v>
      </c>
      <c r="K18" s="22"/>
    </row>
    <row r="19" spans="1:11" ht="17.25" customHeight="1" x14ac:dyDescent="0.15">
      <c r="A19" s="23"/>
      <c r="B19" s="27"/>
      <c r="C19" s="27" t="s">
        <v>18</v>
      </c>
      <c r="D19" s="27"/>
      <c r="E19" s="27"/>
      <c r="F19" s="27"/>
      <c r="G19" s="27"/>
      <c r="H19" s="27"/>
      <c r="I19" s="28"/>
      <c r="J19" s="16"/>
      <c r="K19" s="30">
        <f>SUM(J16:J18)</f>
        <v>206133479</v>
      </c>
    </row>
    <row r="20" spans="1:11" ht="17.25" customHeight="1" x14ac:dyDescent="0.15">
      <c r="A20" s="23"/>
      <c r="B20" s="24"/>
      <c r="C20" s="24"/>
      <c r="D20" s="24"/>
      <c r="E20" s="24"/>
      <c r="F20" s="24"/>
      <c r="G20" s="24"/>
      <c r="H20" s="24"/>
      <c r="I20" s="25"/>
      <c r="J20" s="31"/>
      <c r="K20" s="22"/>
    </row>
    <row r="21" spans="1:11" ht="17.25" customHeight="1" x14ac:dyDescent="0.15">
      <c r="A21" s="23"/>
      <c r="B21" s="24"/>
      <c r="C21" s="24" t="s">
        <v>29</v>
      </c>
      <c r="D21" s="24"/>
      <c r="E21" s="24"/>
      <c r="F21" s="24"/>
      <c r="G21" s="24"/>
      <c r="H21" s="24"/>
      <c r="I21" s="25"/>
      <c r="J21" s="31"/>
      <c r="K21" s="22"/>
    </row>
    <row r="22" spans="1:11" ht="17.25" customHeight="1" x14ac:dyDescent="0.15">
      <c r="A22" s="23"/>
      <c r="B22" s="24"/>
      <c r="C22" s="24"/>
      <c r="D22" s="24" t="s">
        <v>11</v>
      </c>
      <c r="E22" s="24"/>
      <c r="F22" s="24" t="s">
        <v>13</v>
      </c>
      <c r="G22" s="24"/>
      <c r="H22" s="24"/>
      <c r="I22" s="25"/>
      <c r="J22" s="31">
        <v>301963</v>
      </c>
      <c r="K22" s="22"/>
    </row>
    <row r="23" spans="1:11" ht="17.25" customHeight="1" x14ac:dyDescent="0.15">
      <c r="A23" s="23"/>
      <c r="B23" s="24"/>
      <c r="C23" s="24"/>
      <c r="D23" s="24" t="s">
        <v>14</v>
      </c>
      <c r="E23" s="24"/>
      <c r="F23" s="24" t="s">
        <v>13</v>
      </c>
      <c r="G23" s="24"/>
      <c r="H23" s="24"/>
      <c r="I23" s="25"/>
      <c r="J23" s="31">
        <v>1285731</v>
      </c>
      <c r="K23" s="22"/>
    </row>
    <row r="24" spans="1:11" ht="17.25" customHeight="1" x14ac:dyDescent="0.15">
      <c r="A24" s="23"/>
      <c r="B24" s="24"/>
      <c r="C24" s="24"/>
      <c r="D24" s="24" t="s">
        <v>15</v>
      </c>
      <c r="E24" s="24"/>
      <c r="F24" s="24" t="s">
        <v>13</v>
      </c>
      <c r="G24" s="24"/>
      <c r="H24" s="24"/>
      <c r="I24" s="25"/>
      <c r="J24" s="31">
        <v>1</v>
      </c>
      <c r="K24" s="22"/>
    </row>
    <row r="25" spans="1:11" ht="17.25" customHeight="1" x14ac:dyDescent="0.15">
      <c r="A25" s="23"/>
      <c r="B25" s="24"/>
      <c r="C25" s="24"/>
      <c r="D25" s="24" t="s">
        <v>16</v>
      </c>
      <c r="E25" s="24"/>
      <c r="F25" s="24" t="s">
        <v>13</v>
      </c>
      <c r="G25" s="24"/>
      <c r="H25" s="24"/>
      <c r="I25" s="25"/>
      <c r="J25" s="31">
        <v>4662261</v>
      </c>
      <c r="K25" s="22"/>
    </row>
    <row r="26" spans="1:11" ht="17.25" customHeight="1" x14ac:dyDescent="0.15">
      <c r="A26" s="23"/>
      <c r="B26" s="24"/>
      <c r="C26" s="24"/>
      <c r="D26" s="24" t="s">
        <v>17</v>
      </c>
      <c r="E26" s="24"/>
      <c r="F26" s="24" t="s">
        <v>13</v>
      </c>
      <c r="G26" s="24"/>
      <c r="H26" s="24"/>
      <c r="I26" s="25"/>
      <c r="J26" s="31">
        <v>2523409</v>
      </c>
      <c r="K26" s="22"/>
    </row>
    <row r="27" spans="1:11" ht="17.25" customHeight="1" x14ac:dyDescent="0.15">
      <c r="A27" s="23"/>
      <c r="B27" s="24"/>
      <c r="C27" s="24"/>
      <c r="D27" s="24" t="s">
        <v>39</v>
      </c>
      <c r="E27" s="24"/>
      <c r="F27" s="33" t="s">
        <v>42</v>
      </c>
      <c r="G27" s="24"/>
      <c r="H27" s="24"/>
      <c r="I27" s="25"/>
      <c r="J27" s="31">
        <v>232684</v>
      </c>
      <c r="K27" s="22"/>
    </row>
    <row r="28" spans="1:11" ht="17.25" customHeight="1" x14ac:dyDescent="0.15">
      <c r="A28" s="23"/>
      <c r="B28" s="24"/>
      <c r="C28" s="24"/>
      <c r="D28" s="24" t="s">
        <v>40</v>
      </c>
      <c r="E28" s="24"/>
      <c r="F28" s="24" t="s">
        <v>41</v>
      </c>
      <c r="G28" s="24"/>
      <c r="H28" s="24"/>
      <c r="I28" s="25"/>
      <c r="J28" s="31">
        <v>14963853</v>
      </c>
      <c r="K28" s="22"/>
    </row>
    <row r="29" spans="1:11" ht="17.25" customHeight="1" x14ac:dyDescent="0.15">
      <c r="A29" s="23"/>
      <c r="B29" s="24"/>
      <c r="C29" s="24"/>
      <c r="D29" s="24" t="s">
        <v>43</v>
      </c>
      <c r="E29" s="24"/>
      <c r="F29" s="24" t="s">
        <v>48</v>
      </c>
      <c r="G29" s="24"/>
      <c r="H29" s="24"/>
      <c r="I29" s="25"/>
      <c r="J29" s="31">
        <v>5000000</v>
      </c>
      <c r="K29" s="22"/>
    </row>
    <row r="30" spans="1:11" ht="17.25" customHeight="1" x14ac:dyDescent="0.15">
      <c r="A30" s="7"/>
      <c r="B30" s="24"/>
      <c r="C30" s="24"/>
      <c r="D30" s="24" t="s">
        <v>52</v>
      </c>
      <c r="E30" s="24"/>
      <c r="F30" s="24" t="s">
        <v>48</v>
      </c>
      <c r="G30" s="24"/>
      <c r="H30" s="24"/>
      <c r="I30" s="25"/>
      <c r="J30" s="31">
        <v>5000000</v>
      </c>
      <c r="K30" s="22"/>
    </row>
    <row r="31" spans="1:11" ht="17.25" customHeight="1" x14ac:dyDescent="0.15">
      <c r="A31" s="32"/>
      <c r="B31" s="27"/>
      <c r="C31" s="27"/>
      <c r="D31" s="27" t="s">
        <v>44</v>
      </c>
      <c r="E31" s="27"/>
      <c r="F31" s="27" t="s">
        <v>48</v>
      </c>
      <c r="G31" s="27"/>
      <c r="H31" s="27"/>
      <c r="I31" s="28"/>
      <c r="J31" s="29">
        <v>8500000</v>
      </c>
      <c r="K31" s="30"/>
    </row>
    <row r="32" spans="1:11" ht="17.25" customHeight="1" thickBot="1" x14ac:dyDescent="0.2">
      <c r="A32" s="23"/>
      <c r="B32" s="24"/>
      <c r="C32" s="24"/>
      <c r="D32" s="24" t="s">
        <v>53</v>
      </c>
      <c r="E32" s="24"/>
      <c r="F32" s="24" t="s">
        <v>48</v>
      </c>
      <c r="G32" s="24"/>
      <c r="H32" s="24"/>
      <c r="I32" s="25"/>
      <c r="J32" s="21">
        <v>85368492</v>
      </c>
      <c r="K32" s="22"/>
    </row>
    <row r="33" spans="1:11" ht="17.25" customHeight="1" x14ac:dyDescent="0.15">
      <c r="A33" s="26"/>
      <c r="B33" s="27"/>
      <c r="C33" s="27" t="s">
        <v>19</v>
      </c>
      <c r="D33" s="27"/>
      <c r="E33" s="27"/>
      <c r="F33" s="27"/>
      <c r="G33" s="27"/>
      <c r="H33" s="27"/>
      <c r="I33" s="28"/>
      <c r="J33" s="16"/>
      <c r="K33" s="30">
        <f>SUM(J22:J32)</f>
        <v>127838394</v>
      </c>
    </row>
    <row r="34" spans="1:11" ht="17.25" customHeight="1" x14ac:dyDescent="0.15">
      <c r="A34" s="23"/>
      <c r="B34" s="24"/>
      <c r="C34" s="24" t="s">
        <v>20</v>
      </c>
      <c r="D34" s="24"/>
      <c r="E34" s="24"/>
      <c r="F34" s="24"/>
      <c r="G34" s="24"/>
      <c r="H34" s="24"/>
      <c r="I34" s="25"/>
      <c r="J34" s="31"/>
      <c r="K34" s="22">
        <f>SUM(K19:K33)</f>
        <v>333971873</v>
      </c>
    </row>
    <row r="35" spans="1:11" ht="17.25" customHeight="1" thickBot="1" x14ac:dyDescent="0.2">
      <c r="A35" s="34"/>
      <c r="B35" s="35" t="s">
        <v>21</v>
      </c>
      <c r="C35" s="35"/>
      <c r="D35" s="35"/>
      <c r="E35" s="35"/>
      <c r="F35" s="35"/>
      <c r="G35" s="35"/>
      <c r="H35" s="35"/>
      <c r="I35" s="36"/>
      <c r="J35" s="37"/>
      <c r="K35" s="38">
        <f>K12+K34</f>
        <v>487511325</v>
      </c>
    </row>
    <row r="36" spans="1:11" ht="17.25" customHeight="1" x14ac:dyDescent="0.15">
      <c r="A36" s="13"/>
      <c r="B36" s="14" t="s">
        <v>22</v>
      </c>
      <c r="C36" s="14"/>
      <c r="D36" s="14"/>
      <c r="E36" s="14"/>
      <c r="F36" s="14"/>
      <c r="G36" s="14"/>
      <c r="H36" s="14"/>
      <c r="I36" s="15"/>
      <c r="J36" s="16"/>
      <c r="K36" s="17"/>
    </row>
    <row r="37" spans="1:11" ht="17.25" customHeight="1" x14ac:dyDescent="0.15">
      <c r="A37" s="23"/>
      <c r="B37" s="24"/>
      <c r="C37" s="24" t="s">
        <v>23</v>
      </c>
      <c r="D37" s="24"/>
      <c r="E37" s="24"/>
      <c r="F37" s="24"/>
      <c r="G37" s="24"/>
      <c r="H37" s="24"/>
      <c r="I37" s="25"/>
      <c r="J37" s="31"/>
      <c r="K37" s="22"/>
    </row>
    <row r="38" spans="1:11" ht="17.25" customHeight="1" x14ac:dyDescent="0.15">
      <c r="A38" s="23"/>
      <c r="B38" s="24"/>
      <c r="C38" s="24"/>
      <c r="D38" s="24" t="s">
        <v>45</v>
      </c>
      <c r="E38" s="24"/>
      <c r="F38" s="24" t="s">
        <v>50</v>
      </c>
      <c r="G38" s="24"/>
      <c r="H38" s="24"/>
      <c r="I38" s="25"/>
      <c r="J38" s="31">
        <v>5337726</v>
      </c>
      <c r="K38" s="22"/>
    </row>
    <row r="39" spans="1:11" ht="17.25" customHeight="1" x14ac:dyDescent="0.15">
      <c r="A39" s="23"/>
      <c r="B39" s="24"/>
      <c r="C39" s="24"/>
      <c r="D39" s="24" t="s">
        <v>46</v>
      </c>
      <c r="E39" s="24"/>
      <c r="F39" s="24" t="s">
        <v>51</v>
      </c>
      <c r="G39" s="24"/>
      <c r="H39" s="24"/>
      <c r="I39" s="25"/>
      <c r="J39" s="31">
        <v>293091</v>
      </c>
      <c r="K39" s="22"/>
    </row>
    <row r="40" spans="1:11" ht="17.25" customHeight="1" thickBot="1" x14ac:dyDescent="0.2">
      <c r="A40" s="23"/>
      <c r="B40" s="24"/>
      <c r="C40" s="24"/>
      <c r="D40" s="24" t="s">
        <v>47</v>
      </c>
      <c r="E40" s="24"/>
      <c r="F40" s="24"/>
      <c r="G40" s="24"/>
      <c r="H40" s="24"/>
      <c r="I40" s="25"/>
      <c r="J40" s="21">
        <v>4804000</v>
      </c>
      <c r="K40" s="22"/>
    </row>
    <row r="41" spans="1:11" ht="17.25" customHeight="1" x14ac:dyDescent="0.15">
      <c r="A41" s="26"/>
      <c r="B41" s="27"/>
      <c r="C41" s="27" t="s">
        <v>24</v>
      </c>
      <c r="D41" s="27"/>
      <c r="E41" s="27"/>
      <c r="F41" s="27"/>
      <c r="G41" s="27"/>
      <c r="H41" s="27"/>
      <c r="I41" s="28"/>
      <c r="J41" s="16"/>
      <c r="K41" s="30">
        <f>SUM(J38:J40)</f>
        <v>10434817</v>
      </c>
    </row>
    <row r="42" spans="1:11" ht="17.25" customHeight="1" x14ac:dyDescent="0.15">
      <c r="A42" s="23"/>
      <c r="B42" s="24"/>
      <c r="C42" s="24"/>
      <c r="D42" s="24"/>
      <c r="E42" s="24"/>
      <c r="F42" s="24"/>
      <c r="G42" s="24"/>
      <c r="H42" s="24"/>
      <c r="I42" s="25"/>
      <c r="J42" s="31"/>
      <c r="K42" s="22"/>
    </row>
    <row r="43" spans="1:11" ht="17.25" customHeight="1" x14ac:dyDescent="0.15">
      <c r="A43" s="23"/>
      <c r="B43" s="24"/>
      <c r="C43" s="24" t="s">
        <v>25</v>
      </c>
      <c r="D43" s="24"/>
      <c r="E43" s="24"/>
      <c r="F43" s="24"/>
      <c r="G43" s="24"/>
      <c r="H43" s="24"/>
      <c r="I43" s="25"/>
      <c r="J43" s="31"/>
      <c r="K43" s="22"/>
    </row>
    <row r="44" spans="1:11" ht="17.25" customHeight="1" thickBot="1" x14ac:dyDescent="0.2">
      <c r="A44" s="23"/>
      <c r="B44" s="24"/>
      <c r="C44" s="24"/>
      <c r="D44" s="24" t="s">
        <v>26</v>
      </c>
      <c r="E44" s="24"/>
      <c r="F44" s="24" t="s">
        <v>41</v>
      </c>
      <c r="G44" s="24"/>
      <c r="H44" s="24"/>
      <c r="I44" s="25"/>
      <c r="J44" s="41">
        <v>14963853</v>
      </c>
      <c r="K44" s="22"/>
    </row>
    <row r="45" spans="1:11" ht="17.25" customHeight="1" x14ac:dyDescent="0.15">
      <c r="A45" s="26"/>
      <c r="B45" s="27"/>
      <c r="C45" s="27" t="s">
        <v>27</v>
      </c>
      <c r="D45" s="27"/>
      <c r="E45" s="27"/>
      <c r="F45" s="27"/>
      <c r="G45" s="27"/>
      <c r="H45" s="27"/>
      <c r="I45" s="28"/>
      <c r="J45" s="29"/>
      <c r="K45" s="30">
        <f>SUM(J44:J44)</f>
        <v>14963853</v>
      </c>
    </row>
    <row r="46" spans="1:11" ht="17.25" customHeight="1" thickBot="1" x14ac:dyDescent="0.2">
      <c r="A46" s="34"/>
      <c r="B46" s="35" t="s">
        <v>30</v>
      </c>
      <c r="C46" s="35"/>
      <c r="D46" s="35"/>
      <c r="E46" s="35"/>
      <c r="F46" s="35"/>
      <c r="G46" s="35"/>
      <c r="H46" s="35"/>
      <c r="I46" s="36"/>
      <c r="J46" s="37"/>
      <c r="K46" s="38">
        <f>K41+K45</f>
        <v>25398670</v>
      </c>
    </row>
    <row r="47" spans="1:11" ht="17.25" customHeight="1" thickBot="1" x14ac:dyDescent="0.2">
      <c r="A47" s="1"/>
      <c r="B47" s="2" t="s">
        <v>31</v>
      </c>
      <c r="C47" s="2"/>
      <c r="D47" s="2"/>
      <c r="E47" s="2"/>
      <c r="F47" s="2"/>
      <c r="G47" s="2"/>
      <c r="H47" s="2"/>
      <c r="I47" s="4"/>
      <c r="J47" s="5"/>
      <c r="K47" s="6">
        <f>K35-K46</f>
        <v>462112655</v>
      </c>
    </row>
  </sheetData>
  <mergeCells count="2">
    <mergeCell ref="A2:H2"/>
    <mergeCell ref="I2:K2"/>
  </mergeCells>
  <phoneticPr fontId="2"/>
  <pageMargins left="0.70866141732283472" right="0.70866141732283472" top="1.1811023622047245" bottom="0.98425196850393704" header="0.51181102362204722" footer="0.51181102362204722"/>
  <pageSetup paperSize="9" scale="92" fitToHeight="0" orientation="portrait" r:id="rId1"/>
  <headerFooter>
    <oddHeader>&amp;C&amp;"-,太字"
&amp;14財　　産　　目　　録（あぶくま福祉会）&amp;11
&amp;"-,標準"平成28年3月31日現在&amp;R
第６号様式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PC4</dc:creator>
  <cp:lastModifiedBy>だての郷</cp:lastModifiedBy>
  <cp:lastPrinted>2016-05-19T03:19:31Z</cp:lastPrinted>
  <dcterms:created xsi:type="dcterms:W3CDTF">2014-05-14T01:16:12Z</dcterms:created>
  <dcterms:modified xsi:type="dcterms:W3CDTF">2016-05-19T03:20:07Z</dcterms:modified>
</cp:coreProperties>
</file>