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だての郷\Documents\H29法人全体明細書\"/>
    </mc:Choice>
  </mc:AlternateContent>
  <bookViews>
    <workbookView xWindow="0" yWindow="0" windowWidth="16170" windowHeight="7980"/>
  </bookViews>
  <sheets>
    <sheet name="Sheet1" sheetId="1" r:id="rId1"/>
  </sheets>
  <definedNames>
    <definedName name="_xlnm.Print_Titles" localSheetId="0">Sheet1!$A:$G,Sheet1!$2:$4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3" i="1"/>
  <c r="I32" i="1"/>
  <c r="I34" i="1"/>
  <c r="I36" i="1" l="1"/>
  <c r="I27" i="1"/>
  <c r="I26" i="1"/>
  <c r="I25" i="1"/>
  <c r="I24" i="1"/>
  <c r="I23" i="1"/>
  <c r="I28" i="1" l="1"/>
  <c r="I22" i="1"/>
</calcChain>
</file>

<file path=xl/sharedStrings.xml><?xml version="1.0" encoding="utf-8"?>
<sst xmlns="http://schemas.openxmlformats.org/spreadsheetml/2006/main" count="168" uniqueCount="82">
  <si>
    <t>貸借対照表科目</t>
  </si>
  <si>
    <t>場所・物量等</t>
  </si>
  <si>
    <t>取得年度</t>
  </si>
  <si>
    <t>使用目的等</t>
  </si>
  <si>
    <t>取得価額</t>
  </si>
  <si>
    <t>減価償却累計額</t>
  </si>
  <si>
    <t>貸借対照表価額</t>
  </si>
  <si>
    <t>Ⅰ 資産の部</t>
  </si>
  <si>
    <t>１ 流動資産</t>
  </si>
  <si>
    <t>現金預金</t>
  </si>
  <si>
    <t/>
  </si>
  <si>
    <t xml:space="preserve">    現金</t>
  </si>
  <si>
    <t xml:space="preserve">    預金</t>
  </si>
  <si>
    <t>小計(現金預金)</t>
  </si>
  <si>
    <t>事業未収金</t>
  </si>
  <si>
    <t>商品・製品</t>
  </si>
  <si>
    <t>原材料</t>
  </si>
  <si>
    <t>前払金</t>
  </si>
  <si>
    <t>流動資産合計</t>
  </si>
  <si>
    <t>２ 固定資産</t>
  </si>
  <si>
    <t>(１) 基本財産</t>
  </si>
  <si>
    <t xml:space="preserve">    土地</t>
  </si>
  <si>
    <t xml:space="preserve">    建物</t>
  </si>
  <si>
    <t xml:space="preserve">    定期預金</t>
  </si>
  <si>
    <t>基本財産合計</t>
  </si>
  <si>
    <t>(２) その他の固定資産</t>
  </si>
  <si>
    <t xml:space="preserve">    構築物</t>
  </si>
  <si>
    <t xml:space="preserve">    機械及び装置</t>
  </si>
  <si>
    <t xml:space="preserve">    車輌運搬具</t>
  </si>
  <si>
    <t xml:space="preserve">    器具及び備品</t>
  </si>
  <si>
    <t xml:space="preserve">    権利</t>
  </si>
  <si>
    <t xml:space="preserve">    ソフトウェア</t>
  </si>
  <si>
    <t xml:space="preserve">    退職給付引当資産</t>
  </si>
  <si>
    <t xml:space="preserve">    人件費積立資産</t>
  </si>
  <si>
    <t xml:space="preserve">    修繕積立資産</t>
  </si>
  <si>
    <t xml:space="preserve">    備品等購入積立資産</t>
  </si>
  <si>
    <t xml:space="preserve">    その他の積立資産</t>
  </si>
  <si>
    <t>その他の固定資産合計</t>
  </si>
  <si>
    <t>固定資産合計</t>
  </si>
  <si>
    <t>資産合計</t>
  </si>
  <si>
    <t>Ⅱ 負債の部</t>
  </si>
  <si>
    <t>１ 流動負債</t>
  </si>
  <si>
    <t>事業未払金</t>
  </si>
  <si>
    <t>職員預り金</t>
  </si>
  <si>
    <t>賞与引当金</t>
  </si>
  <si>
    <t>流動負債合計</t>
  </si>
  <si>
    <t>２ 固定負債</t>
  </si>
  <si>
    <t>退職給付引当金</t>
  </si>
  <si>
    <t>固定負債合計</t>
  </si>
  <si>
    <t>負債合計</t>
  </si>
  <si>
    <t>差引純資産</t>
  </si>
  <si>
    <t>小口現金　金銭現在高明細表参照</t>
    <rPh sb="0" eb="2">
      <t>コグチ</t>
    </rPh>
    <rPh sb="2" eb="4">
      <t>ゲンキン</t>
    </rPh>
    <rPh sb="5" eb="7">
      <t>キンセン</t>
    </rPh>
    <rPh sb="7" eb="9">
      <t>ゲンザイ</t>
    </rPh>
    <rPh sb="9" eb="10">
      <t>ダカ</t>
    </rPh>
    <rPh sb="10" eb="12">
      <t>メイサイ</t>
    </rPh>
    <rPh sb="12" eb="13">
      <t>ヒョウ</t>
    </rPh>
    <rPh sb="13" eb="15">
      <t>サンショウ</t>
    </rPh>
    <phoneticPr fontId="1"/>
  </si>
  <si>
    <t>預金明細表参照</t>
    <rPh sb="0" eb="2">
      <t>ヨキン</t>
    </rPh>
    <rPh sb="2" eb="4">
      <t>メイサイ</t>
    </rPh>
    <rPh sb="4" eb="5">
      <t>ヒョウ</t>
    </rPh>
    <rPh sb="5" eb="7">
      <t>サンショウ</t>
    </rPh>
    <phoneticPr fontId="1"/>
  </si>
  <si>
    <t>事業未収金明細書参照</t>
    <rPh sb="0" eb="2">
      <t>ジギョウ</t>
    </rPh>
    <rPh sb="2" eb="5">
      <t>ミシュウキン</t>
    </rPh>
    <rPh sb="5" eb="8">
      <t>メイサイショ</t>
    </rPh>
    <rPh sb="8" eb="10">
      <t>サンショウ</t>
    </rPh>
    <phoneticPr fontId="1"/>
  </si>
  <si>
    <t>棚卸製品原材料明細書参照</t>
    <rPh sb="0" eb="2">
      <t>タナオロシ</t>
    </rPh>
    <rPh sb="2" eb="4">
      <t>セイヒン</t>
    </rPh>
    <rPh sb="4" eb="7">
      <t>ゲンザイリョウ</t>
    </rPh>
    <rPh sb="7" eb="9">
      <t>メイサイ</t>
    </rPh>
    <rPh sb="9" eb="10">
      <t>ショ</t>
    </rPh>
    <rPh sb="10" eb="12">
      <t>サンショウ</t>
    </rPh>
    <phoneticPr fontId="1"/>
  </si>
  <si>
    <t>前払金明細書参照</t>
    <rPh sb="0" eb="3">
      <t>マエバライキン</t>
    </rPh>
    <rPh sb="3" eb="6">
      <t>メイサイショ</t>
    </rPh>
    <rPh sb="6" eb="8">
      <t>サンショウ</t>
    </rPh>
    <phoneticPr fontId="1"/>
  </si>
  <si>
    <t>生活介護事業所だての郷</t>
    <rPh sb="0" eb="2">
      <t>セイカツ</t>
    </rPh>
    <rPh sb="2" eb="4">
      <t>カイゴ</t>
    </rPh>
    <rPh sb="4" eb="6">
      <t>ジギョウ</t>
    </rPh>
    <rPh sb="6" eb="7">
      <t>ショ</t>
    </rPh>
    <rPh sb="10" eb="11">
      <t>サト</t>
    </rPh>
    <phoneticPr fontId="1"/>
  </si>
  <si>
    <t>就労継続B型事業所ほどはら授産所</t>
    <rPh sb="0" eb="2">
      <t>シュウロウ</t>
    </rPh>
    <rPh sb="2" eb="4">
      <t>ケイゾク</t>
    </rPh>
    <rPh sb="5" eb="6">
      <t>ガタ</t>
    </rPh>
    <rPh sb="6" eb="8">
      <t>ジギョウ</t>
    </rPh>
    <rPh sb="8" eb="9">
      <t>ショ</t>
    </rPh>
    <rPh sb="13" eb="16">
      <t>ジュサンジョ</t>
    </rPh>
    <phoneticPr fontId="1"/>
  </si>
  <si>
    <t>グループホームスクラム</t>
    <phoneticPr fontId="1"/>
  </si>
  <si>
    <t>小計（土地）</t>
  </si>
  <si>
    <t>福島県伊達市保原町字中瀬町100番地</t>
    <rPh sb="0" eb="3">
      <t>フクシマケン</t>
    </rPh>
    <rPh sb="3" eb="5">
      <t>ダテ</t>
    </rPh>
    <rPh sb="5" eb="6">
      <t>シ</t>
    </rPh>
    <rPh sb="6" eb="9">
      <t>ホバラマチ</t>
    </rPh>
    <rPh sb="9" eb="10">
      <t>アザ</t>
    </rPh>
    <rPh sb="10" eb="12">
      <t>ナカセ</t>
    </rPh>
    <rPh sb="12" eb="13">
      <t>マチ</t>
    </rPh>
    <rPh sb="16" eb="18">
      <t>バンチ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</si>
  <si>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</si>
  <si>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平成2年度</t>
    <rPh sb="0" eb="2">
      <t>ヘイセイ</t>
    </rPh>
    <rPh sb="3" eb="4">
      <t>ネン</t>
    </rPh>
    <rPh sb="4" eb="5">
      <t>ド</t>
    </rPh>
    <phoneticPr fontId="1"/>
  </si>
  <si>
    <t>福島県伊達市梁川町字西塩野川3番地1</t>
    <rPh sb="0" eb="3">
      <t>フクシマケン</t>
    </rPh>
    <rPh sb="3" eb="5">
      <t>ダテ</t>
    </rPh>
    <rPh sb="5" eb="6">
      <t>シ</t>
    </rPh>
    <rPh sb="6" eb="8">
      <t>ヤナガワ</t>
    </rPh>
    <rPh sb="8" eb="9">
      <t>マチ</t>
    </rPh>
    <rPh sb="9" eb="10">
      <t>アザ</t>
    </rPh>
    <rPh sb="10" eb="11">
      <t>ニシ</t>
    </rPh>
    <rPh sb="11" eb="12">
      <t>シオ</t>
    </rPh>
    <rPh sb="12" eb="13">
      <t>ノ</t>
    </rPh>
    <rPh sb="13" eb="14">
      <t>カワ</t>
    </rPh>
    <rPh sb="15" eb="17">
      <t>バンチ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</si>
  <si>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</si>
  <si>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福島県伊達市梁川町字西塩野川10番地</t>
    <rPh sb="0" eb="3">
      <t>フクシマケン</t>
    </rPh>
    <rPh sb="3" eb="5">
      <t>ダテ</t>
    </rPh>
    <rPh sb="5" eb="6">
      <t>シ</t>
    </rPh>
    <rPh sb="6" eb="8">
      <t>ヤナガワ</t>
    </rPh>
    <rPh sb="8" eb="9">
      <t>マチ</t>
    </rPh>
    <rPh sb="9" eb="10">
      <t>アザ</t>
    </rPh>
    <rPh sb="10" eb="11">
      <t>ニシ</t>
    </rPh>
    <rPh sb="11" eb="12">
      <t>シオ</t>
    </rPh>
    <rPh sb="12" eb="13">
      <t>ノ</t>
    </rPh>
    <rPh sb="13" eb="14">
      <t>カワ</t>
    </rPh>
    <rPh sb="16" eb="18">
      <t>バンチ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</si>
  <si>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</si>
  <si>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小計（建物）</t>
    <rPh sb="3" eb="5">
      <t>タテモノ</t>
    </rPh>
    <phoneticPr fontId="1"/>
  </si>
  <si>
    <t>預金明細表参照</t>
    <rPh sb="0" eb="2">
      <t>ヨキン</t>
    </rPh>
    <rPh sb="2" eb="5">
      <t>メイサイヒョウ</t>
    </rPh>
    <rPh sb="5" eb="7">
      <t>サンショウ</t>
    </rPh>
    <phoneticPr fontId="1"/>
  </si>
  <si>
    <t>固定資産管理台帳参照</t>
    <rPh sb="0" eb="2">
      <t>コテイ</t>
    </rPh>
    <rPh sb="2" eb="4">
      <t>シサン</t>
    </rPh>
    <rPh sb="4" eb="6">
      <t>カンリ</t>
    </rPh>
    <rPh sb="6" eb="8">
      <t>ダイチョウ</t>
    </rPh>
    <rPh sb="8" eb="10">
      <t>サンショウ</t>
    </rPh>
    <phoneticPr fontId="1"/>
  </si>
  <si>
    <t>電話加入権</t>
    <rPh sb="0" eb="2">
      <t>デンワ</t>
    </rPh>
    <rPh sb="2" eb="5">
      <t>カニュウケン</t>
    </rPh>
    <phoneticPr fontId="1"/>
  </si>
  <si>
    <t>契約者掛金累計額表参照</t>
    <rPh sb="0" eb="3">
      <t>ケイヤクシャ</t>
    </rPh>
    <rPh sb="3" eb="5">
      <t>カケキン</t>
    </rPh>
    <rPh sb="5" eb="8">
      <t>ルイケイガク</t>
    </rPh>
    <rPh sb="8" eb="9">
      <t>ヒョウ</t>
    </rPh>
    <rPh sb="9" eb="11">
      <t>サンショウ</t>
    </rPh>
    <phoneticPr fontId="1"/>
  </si>
  <si>
    <t>事業未払金明細書参照</t>
    <rPh sb="0" eb="2">
      <t>ジギョウ</t>
    </rPh>
    <rPh sb="2" eb="4">
      <t>ミハライ</t>
    </rPh>
    <rPh sb="4" eb="5">
      <t>キン</t>
    </rPh>
    <rPh sb="5" eb="8">
      <t>メイサイショ</t>
    </rPh>
    <rPh sb="8" eb="10">
      <t>サンショウ</t>
    </rPh>
    <phoneticPr fontId="1"/>
  </si>
  <si>
    <t>職員預り金明細書参照</t>
    <rPh sb="7" eb="8">
      <t>ショ</t>
    </rPh>
    <phoneticPr fontId="1"/>
  </si>
  <si>
    <t>賞与引当金明細書参照</t>
    <rPh sb="7" eb="8">
      <t>ショ</t>
    </rPh>
    <phoneticPr fontId="1"/>
  </si>
  <si>
    <t>生活介護事業所だての郷　倉庫</t>
    <rPh sb="0" eb="2">
      <t>セイカツ</t>
    </rPh>
    <rPh sb="2" eb="4">
      <t>カイゴ</t>
    </rPh>
    <rPh sb="4" eb="6">
      <t>ジギョウ</t>
    </rPh>
    <rPh sb="6" eb="7">
      <t>ショ</t>
    </rPh>
    <rPh sb="10" eb="11">
      <t>サト</t>
    </rPh>
    <rPh sb="12" eb="14">
      <t>ソウコ</t>
    </rPh>
    <phoneticPr fontId="1"/>
  </si>
  <si>
    <t>グループホームスクラム　倉庫</t>
    <rPh sb="12" eb="14">
      <t>ソウコ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</si>
  <si>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</si>
  <si>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就労継続B型事業所ほどはら授産所  冷房設備</t>
    <rPh sb="0" eb="2">
      <t>シュウロウ</t>
    </rPh>
    <rPh sb="2" eb="4">
      <t>ケイゾク</t>
    </rPh>
    <rPh sb="5" eb="6">
      <t>ガタ</t>
    </rPh>
    <rPh sb="6" eb="8">
      <t>ジギョウ</t>
    </rPh>
    <rPh sb="8" eb="9">
      <t>ショ</t>
    </rPh>
    <rPh sb="13" eb="16">
      <t>ジュサンジョ</t>
    </rPh>
    <phoneticPr fontId="1"/>
  </si>
  <si>
    <t>生活介護事業所だての郷  食堂流し台</t>
    <rPh sb="0" eb="2">
      <t>セイカツ</t>
    </rPh>
    <rPh sb="2" eb="4">
      <t>カイゴ</t>
    </rPh>
    <rPh sb="4" eb="6">
      <t>ジギョウ</t>
    </rPh>
    <rPh sb="6" eb="7">
      <t>ショ</t>
    </rPh>
    <rPh sb="10" eb="11">
      <t>サト</t>
    </rPh>
    <phoneticPr fontId="1"/>
  </si>
  <si>
    <t>生活介護事業所だての郷  トイレ手洗</t>
    <rPh sb="0" eb="2">
      <t>セイカツ</t>
    </rPh>
    <rPh sb="2" eb="4">
      <t>カイゴ</t>
    </rPh>
    <rPh sb="4" eb="6">
      <t>ジギョウ</t>
    </rPh>
    <rPh sb="6" eb="7">
      <t>ショ</t>
    </rPh>
    <rPh sb="10" eb="11">
      <t>サト</t>
    </rPh>
    <phoneticPr fontId="1"/>
  </si>
  <si>
    <t>グループホームスクラム　ボイラー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</si>
</sst>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\△#,###"/>
    <numFmt numFmtId="177" formatCode="#,##0;\△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Continuous" vertical="top" shrinkToFit="1"/>
    </xf>
    <xf numFmtId="49" fontId="2" fillId="0" borderId="0" xfId="0" applyNumberFormat="1" applyFont="1" applyAlignment="1">
      <alignment horizontal="left" vertical="top" shrinkToFit="1"/>
    </xf>
    <xf numFmtId="0" fontId="0" fillId="0" borderId="3" xfId="0" applyBorder="1">
      <alignment vertical="center"/>
    </xf>
    <xf numFmtId="176" fontId="3" fillId="0" borderId="3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 shrinkToFit="1"/>
    </xf>
    <xf numFmtId="177" fontId="3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left" vertical="top" shrinkToFit="1"/>
    </xf>
    <xf numFmtId="177" fontId="3" fillId="0" borderId="6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centerContinuous" vertical="top" shrinkToFit="1"/>
    </xf>
    <xf numFmtId="49" fontId="2" fillId="0" borderId="2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49" fontId="2" fillId="0" borderId="8" xfId="0" applyNumberFormat="1" applyFont="1" applyBorder="1" applyAlignment="1">
      <alignment horizontal="centerContinuous" vertical="top" shrinkToFit="1"/>
    </xf>
    <xf numFmtId="176" fontId="3" fillId="0" borderId="4" xfId="0" applyNumberFormat="1" applyFont="1" applyBorder="1" applyAlignment="1">
      <alignment horizontal="left" vertical="top"/>
    </xf>
    <xf numFmtId="177" fontId="3" fillId="0" borderId="9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9" xfId="0" applyNumberFormat="1" applyFont="1" applyBorder="1" applyAlignment="1">
      <alignment horizontal="left" vertical="top" shrinkToFit="1"/>
    </xf>
    <xf numFmtId="49" fontId="2" fillId="0" borderId="1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177" fontId="3" fillId="0" borderId="12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left" vertical="top" shrinkToFit="1"/>
    </xf>
    <xf numFmtId="49" fontId="2" fillId="0" borderId="12" xfId="0" applyNumberFormat="1" applyFont="1" applyBorder="1" applyAlignment="1">
      <alignment horizontal="left" vertical="top" shrinkToFit="1"/>
    </xf>
    <xf numFmtId="177" fontId="3" fillId="0" borderId="13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left" vertical="top" shrinkToFit="1"/>
    </xf>
    <xf numFmtId="49" fontId="4" fillId="0" borderId="1" xfId="0" applyNumberFormat="1" applyFont="1" applyBorder="1" applyAlignment="1">
      <alignment horizontal="left" vertical="top" shrinkToFi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2" fillId="0" borderId="14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center" vertical="top" shrinkToFit="1"/>
    </xf>
    <xf numFmtId="49" fontId="2" fillId="0" borderId="3" xfId="0" applyNumberFormat="1" applyFont="1" applyBorder="1" applyAlignment="1">
      <alignment horizontal="center" vertical="top" shrinkToFit="1"/>
    </xf>
    <xf numFmtId="49" fontId="2" fillId="0" borderId="7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1612900</xdr:colOff>
      <xdr:row>0</xdr:row>
      <xdr:rowOff>0</xdr:rowOff>
    </xdr:from>
    <xdr:to>
      <xdr:col>8</xdr:col>
      <xdr:colOff>1089025</xdr:colOff>
      <xdr:row>0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6537325" y="0"/>
          <a:ext cx="3810000" cy="12382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r"/>
          <a:endParaRPr kumimoji="1" lang="ja-JP" altLang="en-US" sz="800" b="0" i="0" u="none">
            <a:ea typeface="ＭＳ Ｐ明朝" panose="02020600040205080304" pitchFamily="18" charset="-128"/>
          </a:endParaRPr>
        </a:p>
      </xdr:txBody>
    </xdr:sp>
    <xdr:clientData/>
  </xdr:twoCellAnchor>
  <xdr:twoCellAnchor editAs="absolute">
    <xdr:from>
      <xdr:col>0</xdr:col>
      <xdr:colOff>9525</xdr:colOff>
      <xdr:row>0</xdr:row>
      <xdr:rowOff>758825</xdr:rowOff>
    </xdr:from>
    <xdr:to>
      <xdr:col>8</xdr:col>
      <xdr:colOff>1089025</xdr:colOff>
      <xdr:row>1</xdr:row>
      <xdr:rowOff>273050</xdr:rowOff>
    </xdr:to>
    <xdr:sp macro="" textlink="">
      <xdr:nvSpPr>
        <xdr:cNvPr id="3" name="テキスト ボックス 2"/>
        <xdr:cNvSpPr txBox="1"/>
      </xdr:nvSpPr>
      <xdr:spPr>
        <a:xfrm>
          <a:off x="9525" y="758825"/>
          <a:ext cx="10337800" cy="29527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1800" b="1" i="0" u="words">
              <a:ea typeface="ＭＳ Ｐ明朝" panose="02020600040205080304" pitchFamily="18" charset="-128"/>
            </a:rPr>
            <a:t>財産目録（あぶくま福祉会）</a:t>
          </a:r>
        </a:p>
      </xdr:txBody>
    </xdr:sp>
    <xdr:clientData/>
  </xdr:twoCellAnchor>
  <xdr:twoCellAnchor editAs="absolute">
    <xdr:from>
      <xdr:col>0</xdr:col>
      <xdr:colOff>9525</xdr:colOff>
      <xdr:row>0</xdr:row>
      <xdr:rowOff>0</xdr:rowOff>
    </xdr:from>
    <xdr:to>
      <xdr:col>3</xdr:col>
      <xdr:colOff>1581150</xdr:colOff>
      <xdr:row>0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9525" y="0"/>
          <a:ext cx="3810000" cy="12382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l"/>
          <a:r>
            <a:rPr kumimoji="1" lang="ja-JP" altLang="en-US" sz="800" b="0" i="0" u="none">
              <a:ea typeface="ＭＳ Ｐ明朝" panose="02020600040205080304" pitchFamily="18" charset="-128"/>
            </a:rPr>
            <a:t>別紙４</a:t>
          </a:r>
        </a:p>
      </xdr:txBody>
    </xdr:sp>
    <xdr:clientData/>
  </xdr:twoCellAnchor>
  <xdr:twoCellAnchor editAs="absolute">
    <xdr:from>
      <xdr:col>0</xdr:col>
      <xdr:colOff>9525</xdr:colOff>
      <xdr:row>2</xdr:row>
      <xdr:rowOff>3175</xdr:rowOff>
    </xdr:from>
    <xdr:to>
      <xdr:col>8</xdr:col>
      <xdr:colOff>1089025</xdr:colOff>
      <xdr:row>3</xdr:row>
      <xdr:rowOff>3175</xdr:rowOff>
    </xdr:to>
    <xdr:sp macro="" textlink="">
      <xdr:nvSpPr>
        <xdr:cNvPr id="5" name="テキスト ボックス 4"/>
        <xdr:cNvSpPr txBox="1"/>
      </xdr:nvSpPr>
      <xdr:spPr>
        <a:xfrm>
          <a:off x="9525" y="1079500"/>
          <a:ext cx="10337800" cy="13335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900" b="0" i="0" u="none">
              <a:ea typeface="ＭＳ Ｐ明朝" panose="02020600040205080304" pitchFamily="18" charset="-128"/>
            </a:rPr>
            <a:t>（ 平成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30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年 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3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月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31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日現在 ）</a:t>
          </a:r>
        </a:p>
      </xdr:txBody>
    </xdr:sp>
    <xdr:clientData/>
  </xdr:twoCellAnchor>
  <xdr:twoCellAnchor editAs="absolute">
    <xdr:from>
      <xdr:col>5</xdr:col>
      <xdr:colOff>1612900</xdr:colOff>
      <xdr:row>2</xdr:row>
      <xdr:rowOff>3175</xdr:rowOff>
    </xdr:from>
    <xdr:to>
      <xdr:col>8</xdr:col>
      <xdr:colOff>1089025</xdr:colOff>
      <xdr:row>3</xdr:row>
      <xdr:rowOff>3175</xdr:rowOff>
    </xdr:to>
    <xdr:sp macro="" textlink="">
      <xdr:nvSpPr>
        <xdr:cNvPr id="6" name="テキスト ボックス 5"/>
        <xdr:cNvSpPr txBox="1"/>
      </xdr:nvSpPr>
      <xdr:spPr>
        <a:xfrm>
          <a:off x="6537325" y="1079500"/>
          <a:ext cx="3810000" cy="13335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r"/>
          <a:r>
            <a:rPr kumimoji="1" lang="ja-JP" altLang="en-US" sz="900" b="0" i="0" u="none">
              <a:ea typeface="ＭＳ Ｐ明朝" panose="02020600040205080304" pitchFamily="18" charset="-128"/>
            </a:rPr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topLeftCell="A7" zoomScaleNormal="100" workbookViewId="0">
      <selection activeCell="F32" sqref="F32"/>
    </sheetView>
  </sheetViews>
  <sheetFormatPr defaultRowHeight="13.5" x14ac:dyDescent="0.15"/>
  <cols>
    <col min="1" max="2" width="2.625" customWidth="1"/>
    <col min="3" max="3" width="24.125" customWidth="1"/>
    <col min="4" max="4" width="25.625" customWidth="1"/>
    <col min="5" max="5" width="9.625" customWidth="1"/>
    <col min="6" max="6" width="25.625" customWidth="1"/>
    <col min="7" max="9" width="15.625" customWidth="1"/>
  </cols>
  <sheetData>
    <row r="1" spans="1:9" ht="61.7" customHeight="1" x14ac:dyDescent="0.15"/>
    <row r="2" spans="1:9" ht="23.25" customHeight="1" x14ac:dyDescent="0.15"/>
    <row r="3" spans="1:9" ht="10.5" customHeight="1" x14ac:dyDescent="0.15"/>
    <row r="4" spans="1:9" x14ac:dyDescent="0.15">
      <c r="A4" s="38" t="s">
        <v>0</v>
      </c>
      <c r="B4" s="39"/>
      <c r="C4" s="39"/>
      <c r="D4" s="10" t="s">
        <v>1</v>
      </c>
      <c r="E4" s="10" t="s">
        <v>2</v>
      </c>
      <c r="F4" s="10" t="s">
        <v>3</v>
      </c>
      <c r="G4" s="15" t="s">
        <v>4</v>
      </c>
      <c r="H4" s="10" t="s">
        <v>5</v>
      </c>
      <c r="I4" s="15" t="s">
        <v>6</v>
      </c>
    </row>
    <row r="5" spans="1:9" x14ac:dyDescent="0.15">
      <c r="A5" s="40" t="s">
        <v>7</v>
      </c>
      <c r="B5" s="37"/>
      <c r="C5" s="37"/>
      <c r="D5" s="3"/>
      <c r="E5" s="3"/>
      <c r="F5" s="3"/>
      <c r="G5" s="3"/>
      <c r="H5" s="3"/>
      <c r="I5" s="16">
        <v>0</v>
      </c>
    </row>
    <row r="6" spans="1:9" x14ac:dyDescent="0.15">
      <c r="A6" s="13"/>
      <c r="B6" s="37" t="s">
        <v>8</v>
      </c>
      <c r="C6" s="37"/>
      <c r="D6" s="3"/>
      <c r="E6" s="3"/>
      <c r="F6" s="3"/>
      <c r="G6" s="3"/>
      <c r="H6" s="3"/>
      <c r="I6" s="16">
        <v>0</v>
      </c>
    </row>
    <row r="7" spans="1:9" x14ac:dyDescent="0.15">
      <c r="A7" s="14"/>
      <c r="C7" s="2" t="s">
        <v>9</v>
      </c>
      <c r="D7" s="5" t="s">
        <v>10</v>
      </c>
      <c r="E7" s="5" t="s">
        <v>10</v>
      </c>
      <c r="F7" s="5" t="s">
        <v>10</v>
      </c>
      <c r="G7" s="6">
        <v>0</v>
      </c>
      <c r="H7" s="6">
        <v>0</v>
      </c>
      <c r="I7" s="17">
        <v>159730829</v>
      </c>
    </row>
    <row r="8" spans="1:9" x14ac:dyDescent="0.15">
      <c r="A8" s="14"/>
      <c r="C8" s="2" t="s">
        <v>11</v>
      </c>
      <c r="D8" s="7" t="s">
        <v>10</v>
      </c>
      <c r="E8" s="7" t="s">
        <v>10</v>
      </c>
      <c r="F8" s="7" t="s">
        <v>51</v>
      </c>
      <c r="G8" s="8">
        <v>0</v>
      </c>
      <c r="H8" s="8">
        <v>0</v>
      </c>
      <c r="I8" s="18">
        <v>150000</v>
      </c>
    </row>
    <row r="9" spans="1:9" x14ac:dyDescent="0.15">
      <c r="A9" s="14"/>
      <c r="C9" s="2" t="s">
        <v>12</v>
      </c>
      <c r="D9" s="7" t="s">
        <v>10</v>
      </c>
      <c r="E9" s="7" t="s">
        <v>10</v>
      </c>
      <c r="F9" s="7" t="s">
        <v>52</v>
      </c>
      <c r="G9" s="8">
        <v>0</v>
      </c>
      <c r="H9" s="8">
        <v>0</v>
      </c>
      <c r="I9" s="18">
        <v>159580829</v>
      </c>
    </row>
    <row r="10" spans="1:9" x14ac:dyDescent="0.15">
      <c r="A10" s="14"/>
      <c r="D10" s="10" t="s">
        <v>13</v>
      </c>
      <c r="E10" s="1"/>
      <c r="F10" s="1"/>
      <c r="G10" s="1"/>
      <c r="H10" s="1"/>
      <c r="I10" s="19">
        <v>159730829</v>
      </c>
    </row>
    <row r="11" spans="1:9" x14ac:dyDescent="0.15">
      <c r="A11" s="14"/>
      <c r="C11" s="2" t="s">
        <v>14</v>
      </c>
      <c r="D11" s="5" t="s">
        <v>10</v>
      </c>
      <c r="E11" s="5" t="s">
        <v>10</v>
      </c>
      <c r="F11" s="5" t="s">
        <v>53</v>
      </c>
      <c r="G11" s="6">
        <v>0</v>
      </c>
      <c r="H11" s="6">
        <v>0</v>
      </c>
      <c r="I11" s="17">
        <v>23751847</v>
      </c>
    </row>
    <row r="12" spans="1:9" x14ac:dyDescent="0.15">
      <c r="A12" s="14"/>
      <c r="C12" s="2" t="s">
        <v>15</v>
      </c>
      <c r="D12" s="7" t="s">
        <v>10</v>
      </c>
      <c r="E12" s="7" t="s">
        <v>10</v>
      </c>
      <c r="F12" s="7" t="s">
        <v>54</v>
      </c>
      <c r="G12" s="8">
        <v>0</v>
      </c>
      <c r="H12" s="8">
        <v>0</v>
      </c>
      <c r="I12" s="18">
        <v>1298371</v>
      </c>
    </row>
    <row r="13" spans="1:9" x14ac:dyDescent="0.15">
      <c r="A13" s="14"/>
      <c r="C13" s="2" t="s">
        <v>16</v>
      </c>
      <c r="D13" s="7" t="s">
        <v>10</v>
      </c>
      <c r="E13" s="7" t="s">
        <v>10</v>
      </c>
      <c r="F13" s="7" t="s">
        <v>54</v>
      </c>
      <c r="G13" s="8">
        <v>0</v>
      </c>
      <c r="H13" s="8">
        <v>0</v>
      </c>
      <c r="I13" s="18">
        <v>562840</v>
      </c>
    </row>
    <row r="14" spans="1:9" x14ac:dyDescent="0.15">
      <c r="A14" s="14"/>
      <c r="C14" s="2" t="s">
        <v>17</v>
      </c>
      <c r="D14" s="7" t="s">
        <v>10</v>
      </c>
      <c r="E14" s="7" t="s">
        <v>10</v>
      </c>
      <c r="F14" s="7" t="s">
        <v>55</v>
      </c>
      <c r="G14" s="8">
        <v>0</v>
      </c>
      <c r="H14" s="8">
        <v>0</v>
      </c>
      <c r="I14" s="18">
        <v>32766</v>
      </c>
    </row>
    <row r="15" spans="1:9" x14ac:dyDescent="0.15">
      <c r="A15" s="10" t="s">
        <v>18</v>
      </c>
      <c r="B15" s="1"/>
      <c r="C15" s="1"/>
      <c r="D15" s="1"/>
      <c r="E15" s="1"/>
      <c r="F15" s="1"/>
      <c r="G15" s="1"/>
      <c r="H15" s="1"/>
      <c r="I15" s="19">
        <v>185376653</v>
      </c>
    </row>
    <row r="16" spans="1:9" x14ac:dyDescent="0.15">
      <c r="A16" s="13"/>
      <c r="B16" s="37" t="s">
        <v>19</v>
      </c>
      <c r="C16" s="37"/>
      <c r="D16" s="3"/>
      <c r="E16" s="3"/>
      <c r="F16" s="3"/>
      <c r="G16" s="3"/>
      <c r="H16" s="3"/>
      <c r="I16" s="16">
        <v>0</v>
      </c>
    </row>
    <row r="17" spans="1:9" x14ac:dyDescent="0.15">
      <c r="A17" s="13"/>
      <c r="B17" s="3"/>
      <c r="C17" s="12" t="s">
        <v>20</v>
      </c>
      <c r="D17" s="12" t="s">
        <v>10</v>
      </c>
      <c r="E17" s="12" t="s">
        <v>10</v>
      </c>
      <c r="F17" s="12" t="s">
        <v>10</v>
      </c>
      <c r="G17" s="4">
        <v>0</v>
      </c>
      <c r="H17" s="4">
        <v>0</v>
      </c>
      <c r="I17" s="16">
        <v>0</v>
      </c>
    </row>
    <row r="18" spans="1:9" x14ac:dyDescent="0.15">
      <c r="A18" s="14"/>
      <c r="C18" s="2" t="s">
        <v>21</v>
      </c>
      <c r="D18" s="21" t="s">
        <v>60</v>
      </c>
      <c r="E18" s="21" t="s">
        <v>61</v>
      </c>
      <c r="F18" s="5" t="s">
        <v>56</v>
      </c>
      <c r="G18" s="6">
        <v>10308897</v>
      </c>
      <c r="H18" s="6">
        <v>0</v>
      </c>
      <c r="I18" s="17">
        <v>10308897</v>
      </c>
    </row>
    <row r="19" spans="1:9" x14ac:dyDescent="0.15">
      <c r="A19" s="14"/>
      <c r="C19" s="2"/>
      <c r="D19" s="22" t="s">
        <v>60</v>
      </c>
      <c r="E19" s="22" t="s">
        <v>62</v>
      </c>
      <c r="F19" s="7" t="s">
        <v>57</v>
      </c>
      <c r="G19" s="8">
        <v>11995386</v>
      </c>
      <c r="H19" s="8">
        <v>0</v>
      </c>
      <c r="I19" s="18">
        <v>11995386</v>
      </c>
    </row>
    <row r="20" spans="1:9" x14ac:dyDescent="0.15">
      <c r="A20" s="14"/>
      <c r="C20" s="2"/>
      <c r="D20" s="22" t="s">
        <v>63</v>
      </c>
      <c r="E20" s="22" t="s">
        <v>64</v>
      </c>
      <c r="F20" s="7" t="s">
        <v>58</v>
      </c>
      <c r="G20" s="8">
        <v>3665431</v>
      </c>
      <c r="H20" s="8">
        <v>0</v>
      </c>
      <c r="I20" s="18">
        <v>3665431</v>
      </c>
    </row>
    <row r="21" spans="1:9" x14ac:dyDescent="0.15">
      <c r="A21" s="14"/>
      <c r="C21" s="2"/>
      <c r="D21" s="22" t="s">
        <v>65</v>
      </c>
      <c r="E21" s="22" t="s">
        <v>64</v>
      </c>
      <c r="F21" s="7" t="s">
        <v>58</v>
      </c>
      <c r="G21" s="8">
        <v>10550689</v>
      </c>
      <c r="H21" s="8">
        <v>0</v>
      </c>
      <c r="I21" s="18">
        <v>10550689</v>
      </c>
    </row>
    <row r="22" spans="1:9" x14ac:dyDescent="0.15">
      <c r="A22" s="14"/>
      <c r="C22" s="2"/>
      <c r="D22" s="20"/>
      <c r="E22" s="12"/>
      <c r="F22" s="12" t="s">
        <v>59</v>
      </c>
      <c r="G22" s="9"/>
      <c r="H22" s="9"/>
      <c r="I22" s="19">
        <f>SUM(I18:I21)</f>
        <v>36520403</v>
      </c>
    </row>
    <row r="23" spans="1:9" x14ac:dyDescent="0.15">
      <c r="A23" s="14"/>
      <c r="C23" s="2" t="s">
        <v>22</v>
      </c>
      <c r="D23" s="22" t="s">
        <v>60</v>
      </c>
      <c r="E23" s="22" t="s">
        <v>61</v>
      </c>
      <c r="F23" s="7" t="s">
        <v>56</v>
      </c>
      <c r="G23" s="8">
        <v>171557383</v>
      </c>
      <c r="H23" s="8">
        <v>70216608</v>
      </c>
      <c r="I23" s="18">
        <f>SUM(G23-H23)</f>
        <v>101340775</v>
      </c>
    </row>
    <row r="24" spans="1:9" x14ac:dyDescent="0.15">
      <c r="A24" s="14"/>
      <c r="C24" s="2"/>
      <c r="D24" s="22" t="s">
        <v>60</v>
      </c>
      <c r="E24" s="22" t="s">
        <v>66</v>
      </c>
      <c r="F24" s="7" t="s">
        <v>75</v>
      </c>
      <c r="G24" s="8">
        <v>1811270</v>
      </c>
      <c r="H24" s="8">
        <v>1702593</v>
      </c>
      <c r="I24" s="18">
        <f>SUM(G24-H24)</f>
        <v>108677</v>
      </c>
    </row>
    <row r="25" spans="1:9" x14ac:dyDescent="0.15">
      <c r="A25" s="14"/>
      <c r="C25" s="2"/>
      <c r="D25" s="22" t="s">
        <v>60</v>
      </c>
      <c r="E25" s="22" t="s">
        <v>62</v>
      </c>
      <c r="F25" s="7" t="s">
        <v>57</v>
      </c>
      <c r="G25" s="8">
        <v>116330640</v>
      </c>
      <c r="H25" s="8">
        <v>77933562</v>
      </c>
      <c r="I25" s="18">
        <f>SUM(G25-H25)</f>
        <v>38397078</v>
      </c>
    </row>
    <row r="26" spans="1:9" x14ac:dyDescent="0.15">
      <c r="A26" s="14"/>
      <c r="C26" s="2"/>
      <c r="D26" s="22" t="s">
        <v>63</v>
      </c>
      <c r="E26" s="22" t="s">
        <v>64</v>
      </c>
      <c r="F26" s="7" t="s">
        <v>58</v>
      </c>
      <c r="G26" s="8">
        <v>11037441</v>
      </c>
      <c r="H26" s="8">
        <v>1100064</v>
      </c>
      <c r="I26" s="18">
        <f>SUM(G26-H26)</f>
        <v>9937377</v>
      </c>
    </row>
    <row r="27" spans="1:9" x14ac:dyDescent="0.15">
      <c r="A27" s="14"/>
      <c r="C27" s="2"/>
      <c r="D27" s="22" t="s">
        <v>65</v>
      </c>
      <c r="E27" s="22" t="s">
        <v>64</v>
      </c>
      <c r="F27" s="7" t="s">
        <v>76</v>
      </c>
      <c r="G27" s="8">
        <v>5606002</v>
      </c>
      <c r="H27" s="8">
        <v>4056875</v>
      </c>
      <c r="I27" s="18">
        <f>SUM(G27-H27)</f>
        <v>1549127</v>
      </c>
    </row>
    <row r="28" spans="1:9" x14ac:dyDescent="0.15">
      <c r="A28" s="14"/>
      <c r="C28" s="2"/>
      <c r="D28" s="20"/>
      <c r="E28" s="12"/>
      <c r="F28" s="12" t="s">
        <v>67</v>
      </c>
      <c r="G28" s="9"/>
      <c r="H28" s="9"/>
      <c r="I28" s="19">
        <f>SUM(I23:I27)</f>
        <v>151333034</v>
      </c>
    </row>
    <row r="29" spans="1:9" x14ac:dyDescent="0.15">
      <c r="A29" s="14"/>
      <c r="C29" s="2" t="s">
        <v>23</v>
      </c>
      <c r="D29" s="7" t="s">
        <v>10</v>
      </c>
      <c r="E29" s="7" t="s">
        <v>10</v>
      </c>
      <c r="F29" s="7" t="s">
        <v>68</v>
      </c>
      <c r="G29" s="8">
        <v>0</v>
      </c>
      <c r="H29" s="8">
        <v>0</v>
      </c>
      <c r="I29" s="18">
        <v>1000000</v>
      </c>
    </row>
    <row r="30" spans="1:9" x14ac:dyDescent="0.15">
      <c r="A30" s="10" t="s">
        <v>24</v>
      </c>
      <c r="B30" s="1"/>
      <c r="C30" s="1"/>
      <c r="D30" s="1"/>
      <c r="E30" s="1"/>
      <c r="F30" s="1"/>
      <c r="G30" s="1"/>
      <c r="H30" s="1"/>
      <c r="I30" s="19">
        <v>188853437</v>
      </c>
    </row>
    <row r="31" spans="1:9" x14ac:dyDescent="0.15">
      <c r="A31" s="13"/>
      <c r="B31" s="3"/>
      <c r="C31" s="12" t="s">
        <v>25</v>
      </c>
      <c r="D31" s="11" t="s">
        <v>10</v>
      </c>
      <c r="E31" s="11" t="s">
        <v>10</v>
      </c>
      <c r="F31" s="11" t="s">
        <v>10</v>
      </c>
      <c r="G31" s="4">
        <v>0</v>
      </c>
      <c r="H31" s="4">
        <v>0</v>
      </c>
      <c r="I31" s="16">
        <v>0</v>
      </c>
    </row>
    <row r="32" spans="1:9" x14ac:dyDescent="0.15">
      <c r="A32" s="31"/>
      <c r="B32" s="32"/>
      <c r="C32" s="26" t="s">
        <v>22</v>
      </c>
      <c r="D32" s="21" t="s">
        <v>60</v>
      </c>
      <c r="E32" s="21" t="s">
        <v>77</v>
      </c>
      <c r="F32" s="29" t="s">
        <v>79</v>
      </c>
      <c r="G32" s="17">
        <v>1825200</v>
      </c>
      <c r="H32" s="17">
        <v>10190</v>
      </c>
      <c r="I32" s="28">
        <f>SUM(G32-H32)</f>
        <v>1815010</v>
      </c>
    </row>
    <row r="33" spans="1:9" x14ac:dyDescent="0.15">
      <c r="A33" s="14"/>
      <c r="B33" s="33"/>
      <c r="C33" s="27"/>
      <c r="D33" s="22" t="s">
        <v>60</v>
      </c>
      <c r="E33" s="22" t="s">
        <v>77</v>
      </c>
      <c r="F33" s="30" t="s">
        <v>80</v>
      </c>
      <c r="G33" s="18">
        <v>335880</v>
      </c>
      <c r="H33" s="18">
        <v>1875</v>
      </c>
      <c r="I33" s="25">
        <f>SUM(G33-H33)</f>
        <v>334005</v>
      </c>
    </row>
    <row r="34" spans="1:9" x14ac:dyDescent="0.15">
      <c r="A34" s="14"/>
      <c r="B34" s="33"/>
      <c r="C34" s="27"/>
      <c r="D34" s="22" t="s">
        <v>60</v>
      </c>
      <c r="E34" s="22" t="s">
        <v>61</v>
      </c>
      <c r="F34" s="30" t="s">
        <v>78</v>
      </c>
      <c r="G34" s="18">
        <v>7549000</v>
      </c>
      <c r="H34" s="18">
        <v>7548995</v>
      </c>
      <c r="I34" s="25">
        <f>SUM(G34-H34)</f>
        <v>5</v>
      </c>
    </row>
    <row r="35" spans="1:9" x14ac:dyDescent="0.15">
      <c r="A35" s="14"/>
      <c r="B35" s="33"/>
      <c r="C35" s="27"/>
      <c r="D35" s="22" t="s">
        <v>63</v>
      </c>
      <c r="E35" s="22" t="s">
        <v>77</v>
      </c>
      <c r="F35" s="7" t="s">
        <v>81</v>
      </c>
      <c r="G35" s="18">
        <v>154440</v>
      </c>
      <c r="H35" s="18">
        <v>862</v>
      </c>
      <c r="I35" s="25">
        <f>SUM(G35-H35)</f>
        <v>153578</v>
      </c>
    </row>
    <row r="36" spans="1:9" x14ac:dyDescent="0.15">
      <c r="A36" s="34"/>
      <c r="B36" s="35"/>
      <c r="C36" s="36"/>
      <c r="D36" s="24"/>
      <c r="E36" s="23"/>
      <c r="F36" s="23" t="s">
        <v>67</v>
      </c>
      <c r="G36" s="9"/>
      <c r="H36" s="9"/>
      <c r="I36" s="19">
        <f>SUM(I32:I35)</f>
        <v>2302598</v>
      </c>
    </row>
    <row r="37" spans="1:9" x14ac:dyDescent="0.15">
      <c r="A37" s="14"/>
      <c r="C37" s="2" t="s">
        <v>26</v>
      </c>
      <c r="D37" s="7" t="s">
        <v>10</v>
      </c>
      <c r="E37" s="7" t="s">
        <v>10</v>
      </c>
      <c r="F37" s="7" t="s">
        <v>69</v>
      </c>
      <c r="G37" s="8">
        <v>29605375</v>
      </c>
      <c r="H37" s="8">
        <v>26788975</v>
      </c>
      <c r="I37" s="18">
        <v>2816400</v>
      </c>
    </row>
    <row r="38" spans="1:9" x14ac:dyDescent="0.15">
      <c r="A38" s="14"/>
      <c r="C38" s="2" t="s">
        <v>27</v>
      </c>
      <c r="D38" s="7" t="s">
        <v>10</v>
      </c>
      <c r="E38" s="7" t="s">
        <v>10</v>
      </c>
      <c r="F38" s="7" t="s">
        <v>69</v>
      </c>
      <c r="G38" s="8">
        <v>657900</v>
      </c>
      <c r="H38" s="8">
        <v>330590</v>
      </c>
      <c r="I38" s="18">
        <v>327310</v>
      </c>
    </row>
    <row r="39" spans="1:9" x14ac:dyDescent="0.15">
      <c r="A39" s="14"/>
      <c r="C39" s="2" t="s">
        <v>28</v>
      </c>
      <c r="D39" s="7" t="s">
        <v>10</v>
      </c>
      <c r="E39" s="7" t="s">
        <v>10</v>
      </c>
      <c r="F39" s="7" t="s">
        <v>69</v>
      </c>
      <c r="G39" s="8">
        <v>21741483</v>
      </c>
      <c r="H39" s="8">
        <v>17332763</v>
      </c>
      <c r="I39" s="18">
        <v>4408720</v>
      </c>
    </row>
    <row r="40" spans="1:9" x14ac:dyDescent="0.15">
      <c r="A40" s="14"/>
      <c r="C40" s="2" t="s">
        <v>29</v>
      </c>
      <c r="D40" s="7" t="s">
        <v>10</v>
      </c>
      <c r="E40" s="7" t="s">
        <v>10</v>
      </c>
      <c r="F40" s="7" t="s">
        <v>69</v>
      </c>
      <c r="G40" s="8">
        <v>17891195</v>
      </c>
      <c r="H40" s="8">
        <v>14897021</v>
      </c>
      <c r="I40" s="18">
        <v>2994174</v>
      </c>
    </row>
    <row r="41" spans="1:9" x14ac:dyDescent="0.15">
      <c r="A41" s="14"/>
      <c r="C41" s="2" t="s">
        <v>30</v>
      </c>
      <c r="D41" s="7" t="s">
        <v>10</v>
      </c>
      <c r="E41" s="7" t="s">
        <v>10</v>
      </c>
      <c r="F41" s="7" t="s">
        <v>70</v>
      </c>
      <c r="G41" s="8"/>
      <c r="H41" s="8">
        <v>0</v>
      </c>
      <c r="I41" s="18">
        <v>232684</v>
      </c>
    </row>
    <row r="42" spans="1:9" x14ac:dyDescent="0.15">
      <c r="A42" s="14"/>
      <c r="C42" s="2" t="s">
        <v>31</v>
      </c>
      <c r="D42" s="7" t="s">
        <v>10</v>
      </c>
      <c r="E42" s="7" t="s">
        <v>10</v>
      </c>
      <c r="F42" s="7" t="s">
        <v>69</v>
      </c>
      <c r="G42" s="8">
        <v>382320</v>
      </c>
      <c r="H42" s="8">
        <v>50976</v>
      </c>
      <c r="I42" s="18">
        <v>331344</v>
      </c>
    </row>
    <row r="43" spans="1:9" x14ac:dyDescent="0.15">
      <c r="A43" s="14"/>
      <c r="C43" s="2" t="s">
        <v>32</v>
      </c>
      <c r="D43" s="7" t="s">
        <v>10</v>
      </c>
      <c r="E43" s="7" t="s">
        <v>10</v>
      </c>
      <c r="F43" s="7" t="s">
        <v>71</v>
      </c>
      <c r="G43" s="8"/>
      <c r="H43" s="8">
        <v>0</v>
      </c>
      <c r="I43" s="18">
        <v>16813706</v>
      </c>
    </row>
    <row r="44" spans="1:9" x14ac:dyDescent="0.15">
      <c r="A44" s="14"/>
      <c r="C44" s="2" t="s">
        <v>33</v>
      </c>
      <c r="D44" s="7" t="s">
        <v>10</v>
      </c>
      <c r="E44" s="7" t="s">
        <v>10</v>
      </c>
      <c r="F44" s="7" t="s">
        <v>68</v>
      </c>
      <c r="G44" s="8"/>
      <c r="H44" s="8">
        <v>0</v>
      </c>
      <c r="I44" s="18">
        <v>5000000</v>
      </c>
    </row>
    <row r="45" spans="1:9" x14ac:dyDescent="0.15">
      <c r="A45" s="14"/>
      <c r="C45" s="2" t="s">
        <v>34</v>
      </c>
      <c r="D45" s="7" t="s">
        <v>10</v>
      </c>
      <c r="E45" s="7" t="s">
        <v>10</v>
      </c>
      <c r="F45" s="7" t="s">
        <v>68</v>
      </c>
      <c r="G45" s="8"/>
      <c r="H45" s="8">
        <v>0</v>
      </c>
      <c r="I45" s="18">
        <v>5000000</v>
      </c>
    </row>
    <row r="46" spans="1:9" x14ac:dyDescent="0.15">
      <c r="A46" s="14"/>
      <c r="C46" s="2" t="s">
        <v>35</v>
      </c>
      <c r="D46" s="7" t="s">
        <v>10</v>
      </c>
      <c r="E46" s="7" t="s">
        <v>10</v>
      </c>
      <c r="F46" s="7" t="s">
        <v>68</v>
      </c>
      <c r="G46" s="8"/>
      <c r="H46" s="8">
        <v>0</v>
      </c>
      <c r="I46" s="18">
        <v>8500000</v>
      </c>
    </row>
    <row r="47" spans="1:9" x14ac:dyDescent="0.15">
      <c r="A47" s="14"/>
      <c r="C47" s="2" t="s">
        <v>36</v>
      </c>
      <c r="D47" s="7" t="s">
        <v>10</v>
      </c>
      <c r="E47" s="7" t="s">
        <v>10</v>
      </c>
      <c r="F47" s="7" t="s">
        <v>68</v>
      </c>
      <c r="G47" s="8"/>
      <c r="H47" s="8">
        <v>0</v>
      </c>
      <c r="I47" s="18">
        <v>85368492</v>
      </c>
    </row>
    <row r="48" spans="1:9" x14ac:dyDescent="0.15">
      <c r="A48" s="10" t="s">
        <v>37</v>
      </c>
      <c r="B48" s="1"/>
      <c r="C48" s="1"/>
      <c r="D48" s="1"/>
      <c r="E48" s="1"/>
      <c r="F48" s="1"/>
      <c r="G48" s="1"/>
      <c r="H48" s="1"/>
      <c r="I48" s="19">
        <v>134095428</v>
      </c>
    </row>
    <row r="49" spans="1:9" x14ac:dyDescent="0.15">
      <c r="A49" s="10" t="s">
        <v>38</v>
      </c>
      <c r="B49" s="1"/>
      <c r="C49" s="1"/>
      <c r="D49" s="1"/>
      <c r="E49" s="1"/>
      <c r="F49" s="1"/>
      <c r="G49" s="1"/>
      <c r="H49" s="1"/>
      <c r="I49" s="19">
        <v>322948865</v>
      </c>
    </row>
    <row r="50" spans="1:9" x14ac:dyDescent="0.15">
      <c r="A50" s="10" t="s">
        <v>39</v>
      </c>
      <c r="B50" s="1"/>
      <c r="C50" s="1"/>
      <c r="D50" s="1"/>
      <c r="E50" s="1"/>
      <c r="F50" s="1"/>
      <c r="G50" s="1"/>
      <c r="H50" s="1"/>
      <c r="I50" s="19">
        <v>508325518</v>
      </c>
    </row>
    <row r="51" spans="1:9" x14ac:dyDescent="0.15">
      <c r="A51" s="40" t="s">
        <v>40</v>
      </c>
      <c r="B51" s="37"/>
      <c r="C51" s="37"/>
      <c r="D51" s="3"/>
      <c r="E51" s="3"/>
      <c r="F51" s="3"/>
      <c r="G51" s="3"/>
      <c r="H51" s="3"/>
      <c r="I51" s="16">
        <v>0</v>
      </c>
    </row>
    <row r="52" spans="1:9" x14ac:dyDescent="0.15">
      <c r="A52" s="13"/>
      <c r="B52" s="37" t="s">
        <v>41</v>
      </c>
      <c r="C52" s="37"/>
      <c r="D52" s="3"/>
      <c r="E52" s="3"/>
      <c r="F52" s="3"/>
      <c r="G52" s="3"/>
      <c r="H52" s="3"/>
      <c r="I52" s="16">
        <v>0</v>
      </c>
    </row>
    <row r="53" spans="1:9" x14ac:dyDescent="0.15">
      <c r="A53" s="14"/>
      <c r="C53" s="2" t="s">
        <v>42</v>
      </c>
      <c r="D53" s="5" t="s">
        <v>10</v>
      </c>
      <c r="E53" s="5" t="s">
        <v>10</v>
      </c>
      <c r="F53" s="5" t="s">
        <v>72</v>
      </c>
      <c r="G53" s="6">
        <v>0</v>
      </c>
      <c r="H53" s="6">
        <v>0</v>
      </c>
      <c r="I53" s="17">
        <v>7210703</v>
      </c>
    </row>
    <row r="54" spans="1:9" x14ac:dyDescent="0.15">
      <c r="A54" s="14"/>
      <c r="C54" s="2" t="s">
        <v>43</v>
      </c>
      <c r="D54" s="7" t="s">
        <v>10</v>
      </c>
      <c r="E54" s="7" t="s">
        <v>10</v>
      </c>
      <c r="F54" s="7" t="s">
        <v>73</v>
      </c>
      <c r="G54" s="8">
        <v>0</v>
      </c>
      <c r="H54" s="8">
        <v>0</v>
      </c>
      <c r="I54" s="18">
        <v>1222877</v>
      </c>
    </row>
    <row r="55" spans="1:9" x14ac:dyDescent="0.15">
      <c r="A55" s="14"/>
      <c r="C55" s="2" t="s">
        <v>44</v>
      </c>
      <c r="D55" s="7" t="s">
        <v>10</v>
      </c>
      <c r="E55" s="7" t="s">
        <v>10</v>
      </c>
      <c r="F55" s="7" t="s">
        <v>74</v>
      </c>
      <c r="G55" s="8">
        <v>0</v>
      </c>
      <c r="H55" s="8">
        <v>0</v>
      </c>
      <c r="I55" s="18">
        <v>4675000</v>
      </c>
    </row>
    <row r="56" spans="1:9" x14ac:dyDescent="0.15">
      <c r="A56" s="10" t="s">
        <v>45</v>
      </c>
      <c r="B56" s="1"/>
      <c r="C56" s="1"/>
      <c r="D56" s="1"/>
      <c r="E56" s="1"/>
      <c r="F56" s="1"/>
      <c r="G56" s="1"/>
      <c r="H56" s="1"/>
      <c r="I56" s="19">
        <v>13108580</v>
      </c>
    </row>
    <row r="57" spans="1:9" x14ac:dyDescent="0.15">
      <c r="A57" s="13"/>
      <c r="B57" s="37" t="s">
        <v>46</v>
      </c>
      <c r="C57" s="37"/>
      <c r="D57" s="3"/>
      <c r="E57" s="3"/>
      <c r="F57" s="3"/>
      <c r="G57" s="3"/>
      <c r="H57" s="3"/>
      <c r="I57" s="16">
        <v>0</v>
      </c>
    </row>
    <row r="58" spans="1:9" x14ac:dyDescent="0.15">
      <c r="A58" s="14"/>
      <c r="C58" s="2" t="s">
        <v>47</v>
      </c>
      <c r="D58" s="5" t="s">
        <v>10</v>
      </c>
      <c r="E58" s="5" t="s">
        <v>10</v>
      </c>
      <c r="F58" s="7" t="s">
        <v>71</v>
      </c>
      <c r="G58" s="6">
        <v>0</v>
      </c>
      <c r="H58" s="6">
        <v>0</v>
      </c>
      <c r="I58" s="17">
        <v>16813706</v>
      </c>
    </row>
    <row r="59" spans="1:9" x14ac:dyDescent="0.15">
      <c r="A59" s="10" t="s">
        <v>48</v>
      </c>
      <c r="B59" s="1"/>
      <c r="C59" s="1"/>
      <c r="D59" s="1"/>
      <c r="E59" s="1"/>
      <c r="F59" s="1"/>
      <c r="G59" s="1"/>
      <c r="H59" s="1"/>
      <c r="I59" s="19">
        <v>16813706</v>
      </c>
    </row>
    <row r="60" spans="1:9" x14ac:dyDescent="0.15">
      <c r="A60" s="10" t="s">
        <v>49</v>
      </c>
      <c r="B60" s="1"/>
      <c r="C60" s="1"/>
      <c r="D60" s="1"/>
      <c r="E60" s="1"/>
      <c r="F60" s="1"/>
      <c r="G60" s="1"/>
      <c r="H60" s="1"/>
      <c r="I60" s="19">
        <v>29922286</v>
      </c>
    </row>
    <row r="61" spans="1:9" x14ac:dyDescent="0.15">
      <c r="A61" s="10" t="s">
        <v>50</v>
      </c>
      <c r="B61" s="1"/>
      <c r="C61" s="1"/>
      <c r="D61" s="1"/>
      <c r="E61" s="1"/>
      <c r="F61" s="1"/>
      <c r="G61" s="1"/>
      <c r="H61" s="1"/>
      <c r="I61" s="19">
        <v>478403232</v>
      </c>
    </row>
  </sheetData>
  <mergeCells count="7">
    <mergeCell ref="B57:C57"/>
    <mergeCell ref="A4:C4"/>
    <mergeCell ref="A5:C5"/>
    <mergeCell ref="B6:C6"/>
    <mergeCell ref="B16:C16"/>
    <mergeCell ref="A51:C51"/>
    <mergeCell ref="B52:C52"/>
  </mergeCells>
  <phoneticPr fontId="1"/>
  <pageMargins left="0.58333333333333337" right="0.30555555555555558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だての郷</dc:creator>
  <cp:lastModifiedBy>だての郷</cp:lastModifiedBy>
  <cp:lastPrinted>2018-05-11T02:43:33Z</cp:lastPrinted>
  <dcterms:created xsi:type="dcterms:W3CDTF">2018-05-08T05:40:11Z</dcterms:created>
  <dcterms:modified xsi:type="dcterms:W3CDTF">2018-05-15T04:38:07Z</dcterms:modified>
</cp:coreProperties>
</file>